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16" activeTab="0"/>
  </bookViews>
  <sheets>
    <sheet name="CopperPress" sheetId="1" r:id="rId1"/>
  </sheets>
  <definedNames/>
  <calcPr fullCalcOnLoad="1"/>
</workbook>
</file>

<file path=xl/sharedStrings.xml><?xml version="1.0" encoding="utf-8"?>
<sst xmlns="http://schemas.openxmlformats.org/spreadsheetml/2006/main" count="1708" uniqueCount="913">
  <si>
    <t>PFC Effective 1-23-2023</t>
  </si>
  <si>
    <t>SUPERCEDES PFC 322</t>
  </si>
  <si>
    <t>CopperPress® Fittings &amp; Valves by Merit Brass Co.</t>
  </si>
  <si>
    <t xml:space="preserve">Enter CopperPress Fittings Multiplier Here </t>
  </si>
  <si>
    <t>Enter CopperPress Valves Multiplier Here</t>
  </si>
  <si>
    <t>MB Part Number</t>
  </si>
  <si>
    <t>Description</t>
  </si>
  <si>
    <t>Size</t>
  </si>
  <si>
    <t>Product Type</t>
  </si>
  <si>
    <t>List Price
(ea)</t>
  </si>
  <si>
    <t>Net Price
(ea)</t>
  </si>
  <si>
    <t>Net Price
(Bag)</t>
  </si>
  <si>
    <t>Net Price
(Inner)</t>
  </si>
  <si>
    <t>Net Price
(Outer)</t>
  </si>
  <si>
    <t>UPC</t>
  </si>
  <si>
    <t>Weight</t>
  </si>
  <si>
    <t>Bag QTY</t>
  </si>
  <si>
    <t>Inner Box QTY</t>
  </si>
  <si>
    <t>Outer Box QTY</t>
  </si>
  <si>
    <t>MB11470</t>
  </si>
  <si>
    <t>0.5" Cop Press 45-EL EPDM</t>
  </si>
  <si>
    <t>0.5"</t>
  </si>
  <si>
    <t>Copper Press 45 Elbow</t>
  </si>
  <si>
    <t>MB11480</t>
  </si>
  <si>
    <t>0.75" Cop Press 45-EL EPDM</t>
  </si>
  <si>
    <t>0.75"</t>
  </si>
  <si>
    <t>MB11490</t>
  </si>
  <si>
    <t>1" Cop Press 45-EL EPDM</t>
  </si>
  <si>
    <t>1"</t>
  </si>
  <si>
    <t>MB11500</t>
  </si>
  <si>
    <t>1.25" Cop Press 45-EL EPDM</t>
  </si>
  <si>
    <t>1.25"</t>
  </si>
  <si>
    <t>MB11510</t>
  </si>
  <si>
    <t>1.5" Cop Press 45-EL EPDM</t>
  </si>
  <si>
    <t>1.5"</t>
  </si>
  <si>
    <t>MB11520</t>
  </si>
  <si>
    <t>2" Cop Press 45-EL EPDM</t>
  </si>
  <si>
    <t>2"</t>
  </si>
  <si>
    <t>MB22170</t>
  </si>
  <si>
    <t>2.5" Cop Press 45-EL EPDM</t>
  </si>
  <si>
    <t>2.5"</t>
  </si>
  <si>
    <t>-</t>
  </si>
  <si>
    <t>MB22180</t>
  </si>
  <si>
    <t>3" Cop Press 45-EL EPDM</t>
  </si>
  <si>
    <t>3"</t>
  </si>
  <si>
    <t>MB22190</t>
  </si>
  <si>
    <t>4" Cop Press 45-EL EPDM</t>
  </si>
  <si>
    <t>4"</t>
  </si>
  <si>
    <t>MB11590</t>
  </si>
  <si>
    <t>0.5" Cop Press 45-Street EL EPDM</t>
  </si>
  <si>
    <t>Copper Press 45 Street Elbow</t>
  </si>
  <si>
    <t>MB11600</t>
  </si>
  <si>
    <t>0.75" Cop Press 45-Street EL EPDM</t>
  </si>
  <si>
    <t>MB11610</t>
  </si>
  <si>
    <t>1" Cop Press 45-Street EL EPDM</t>
  </si>
  <si>
    <t>MB11620</t>
  </si>
  <si>
    <t>1.25" Cop Press 45-Street EL EPDM</t>
  </si>
  <si>
    <t>MB11630</t>
  </si>
  <si>
    <t>1.5" Cop Press 45-Street EL EPDM</t>
  </si>
  <si>
    <t>MB11640</t>
  </si>
  <si>
    <t>2" Cop Press 45-Street EL EPDM</t>
  </si>
  <si>
    <t>MB22200</t>
  </si>
  <si>
    <t>2.5" Cop Press 45-Street EL EPDM</t>
  </si>
  <si>
    <t>MB22210</t>
  </si>
  <si>
    <t>3" Cop Press 45-Street EL EPDM</t>
  </si>
  <si>
    <t>MB22220</t>
  </si>
  <si>
    <t>4" Cop Press 45-Street EL EPDM</t>
  </si>
  <si>
    <t>MB24600</t>
  </si>
  <si>
    <t>0.5" Cop Press 90-Drop Ear EL EPDM</t>
  </si>
  <si>
    <t>Copper Press 90 Drop Ear Elbow</t>
  </si>
  <si>
    <t>MB24590</t>
  </si>
  <si>
    <t>0.5" x 3/8 Cop Press 90-Drop Ear EL EPDM</t>
  </si>
  <si>
    <t>0.5" x 3/8</t>
  </si>
  <si>
    <t>MB24610</t>
  </si>
  <si>
    <t>0.75" Cop Press 90-Drop Ear EL EPDM</t>
  </si>
  <si>
    <t>MB11230</t>
  </si>
  <si>
    <t>0.5" Cop Press 90-EL EPDM</t>
  </si>
  <si>
    <t>Copper Press 90 Elbow</t>
  </si>
  <si>
    <t>MB11240</t>
  </si>
  <si>
    <t>0.75" Cop Press 90-EL EPDM</t>
  </si>
  <si>
    <t>MB11250</t>
  </si>
  <si>
    <t>1" Cop Press 90-EL EPDM</t>
  </si>
  <si>
    <t>MB11260</t>
  </si>
  <si>
    <t>1.25" Cop Press 90-EL EPDM</t>
  </si>
  <si>
    <t>MB11270</t>
  </si>
  <si>
    <t>1.5" Cop Press 90-EL EPDM</t>
  </si>
  <si>
    <t>MB11280</t>
  </si>
  <si>
    <t>2" Cop Press 90-EL EPDM</t>
  </si>
  <si>
    <t>MB22110</t>
  </si>
  <si>
    <t>2.5" Cop Press 90-EL EPDM</t>
  </si>
  <si>
    <t>MB22120</t>
  </si>
  <si>
    <t>3" Cop Press 90-EL EPDM</t>
  </si>
  <si>
    <t>MB22130</t>
  </si>
  <si>
    <t>4" Cop Press 90-EL EPDM</t>
  </si>
  <si>
    <t>MB49010</t>
  </si>
  <si>
    <t>0.5" Cop Press 90-F EL EPDM</t>
  </si>
  <si>
    <t>Copper Press 90 Female Elbow</t>
  </si>
  <si>
    <t>MB49000</t>
  </si>
  <si>
    <t>0.5" x 3/8" Cop Press 90-F EL EPDM</t>
  </si>
  <si>
    <t>0.5" x 1/8</t>
  </si>
  <si>
    <t>MB49040</t>
  </si>
  <si>
    <t>0.75" Cop Press 90-F EL EPDM</t>
  </si>
  <si>
    <t>MB49060</t>
  </si>
  <si>
    <t>1" Cop Press 90-F EL EPDM</t>
  </si>
  <si>
    <t>MB49090</t>
  </si>
  <si>
    <t>2" Cop Press 90-F EL EPDM</t>
  </si>
  <si>
    <t>MB47990</t>
  </si>
  <si>
    <t>0.5" Cop Press 90-M EL EPDM</t>
  </si>
  <si>
    <t>Copper Press 90 Male Elbow</t>
  </si>
  <si>
    <t>MB48000</t>
  </si>
  <si>
    <t>0.5" x 0.75" Cop Press 90-M EL EPDM</t>
  </si>
  <si>
    <t>0.5" x 0.75"</t>
  </si>
  <si>
    <t>MB48012</t>
  </si>
  <si>
    <t>0.75" Cop Press 90-M EL EPDM</t>
  </si>
  <si>
    <t>MB48010</t>
  </si>
  <si>
    <t>0.75" x 0.5" Cop Press 90-M EL EPDM</t>
  </si>
  <si>
    <t>0.75" x 0.5"</t>
  </si>
  <si>
    <t>MB48015</t>
  </si>
  <si>
    <t>1" Cop Press 90-M EL EPDM</t>
  </si>
  <si>
    <t>MB48020</t>
  </si>
  <si>
    <t>1.25" Cop Press 90-M EL EPDM</t>
  </si>
  <si>
    <t>MB48030</t>
  </si>
  <si>
    <t>1.5" Cop Press 90-M EL EPDM</t>
  </si>
  <si>
    <t>MB48040</t>
  </si>
  <si>
    <t>2" Cop Press 90-M EL EPDM</t>
  </si>
  <si>
    <t>MB24560</t>
  </si>
  <si>
    <t>0.75" x 0.5" Cop Press 90-Red EL EPDM</t>
  </si>
  <si>
    <t>Copper Press 90 Reducing Elbow</t>
  </si>
  <si>
    <t>MB24570</t>
  </si>
  <si>
    <t>1" x 0.75" Cop Press 90-Red EL EPDM</t>
  </si>
  <si>
    <t>1" x 0.75"</t>
  </si>
  <si>
    <t>MB11350</t>
  </si>
  <si>
    <t>0.5" Cop Press 90-Street EL EPDM</t>
  </si>
  <si>
    <t>Copper Press 90 Street Elbow</t>
  </si>
  <si>
    <t>MB11360</t>
  </si>
  <si>
    <t>0.75" Cop Press 90-Street EL EPDM</t>
  </si>
  <si>
    <t>MB11370</t>
  </si>
  <si>
    <t>1" Cop Press 90-Street EL EPDM</t>
  </si>
  <si>
    <t>MB11380</t>
  </si>
  <si>
    <t>1.25" Cop Press 90-Street EL EPDM</t>
  </si>
  <si>
    <t>MB11390</t>
  </si>
  <si>
    <t>1.5" Cop Press 90-Street EL EPDM</t>
  </si>
  <si>
    <t>MB11400</t>
  </si>
  <si>
    <t>2" Cop Press 90-Street EL EPDM</t>
  </si>
  <si>
    <t>MB22140</t>
  </si>
  <si>
    <t>2.5" Cop Press 90-Street EL EPDM</t>
  </si>
  <si>
    <t>MB22150</t>
  </si>
  <si>
    <t>3" Cop Press 90-Street EL EPDM</t>
  </si>
  <si>
    <t>MB22160</t>
  </si>
  <si>
    <t>4" Cop Press 90-Street EL EPDM</t>
  </si>
  <si>
    <t>MB12530</t>
  </si>
  <si>
    <t>0.75" x 0.5" Cop Press Bush Red EPDM</t>
  </si>
  <si>
    <t>Copper Press Bushing Reducer</t>
  </si>
  <si>
    <t>MB12540</t>
  </si>
  <si>
    <t>1" x 0.5" Cop Press Bush Red EPDM</t>
  </si>
  <si>
    <t>1" x 0.5"</t>
  </si>
  <si>
    <t>MB12550</t>
  </si>
  <si>
    <t>1" x 0.75" Cop Press Bush Red EPDM</t>
  </si>
  <si>
    <t>MB12560</t>
  </si>
  <si>
    <t>1.25" x 0.5" Cop Press Bush Red EPDM</t>
  </si>
  <si>
    <t>1.25" x 0.5"</t>
  </si>
  <si>
    <t>MB12570</t>
  </si>
  <si>
    <t>1.25" x 0.75" Cop Press Bush Red EPDM</t>
  </si>
  <si>
    <t>1.25" x 0.75"</t>
  </si>
  <si>
    <t>MB12580</t>
  </si>
  <si>
    <t>1.25" x 1" Cop Press Bush Red EPDM</t>
  </si>
  <si>
    <t>1.25" x 1"</t>
  </si>
  <si>
    <t>MB12585</t>
  </si>
  <si>
    <t>1.5" x 0.5" Cop Press Bush Red EPDM</t>
  </si>
  <si>
    <t>1.5" x 0.5"</t>
  </si>
  <si>
    <t>MB12590</t>
  </si>
  <si>
    <t>1.5" x 0.75" Cop Press Bush Red EPDM</t>
  </si>
  <si>
    <t>1.5" x 0.75"</t>
  </si>
  <si>
    <t>MB12600</t>
  </si>
  <si>
    <t>1.5" x 1" Cop Press Bush Red EPDM</t>
  </si>
  <si>
    <t>1.5" x 1"</t>
  </si>
  <si>
    <t>MB12610</t>
  </si>
  <si>
    <t>1.5" x 1.25" Cop Press Bush Red EPDM</t>
  </si>
  <si>
    <t>1.5" x 1.25"</t>
  </si>
  <si>
    <t>MB12613</t>
  </si>
  <si>
    <t>2" x 0.5" Cop Press Bush Red EPDM</t>
  </si>
  <si>
    <t>2" x 0.5"</t>
  </si>
  <si>
    <t>MB12617</t>
  </si>
  <si>
    <t>2" x 0.75" Cop Press Bush Red EPDM</t>
  </si>
  <si>
    <t>2" x 0.75"</t>
  </si>
  <si>
    <t>MB12620</t>
  </si>
  <si>
    <t>2" x 1" Cop Press Bush Red EPDM</t>
  </si>
  <si>
    <t>2" x 1"</t>
  </si>
  <si>
    <t>MB12630</t>
  </si>
  <si>
    <t>2" x 1.25" Cop Press Bush Red EPDM</t>
  </si>
  <si>
    <t>2" x 1.25"</t>
  </si>
  <si>
    <t>MB12640</t>
  </si>
  <si>
    <t>2" x 1.5" Cop Press Bush Red EPDM</t>
  </si>
  <si>
    <t>2" x 1.5"</t>
  </si>
  <si>
    <t>MB22400</t>
  </si>
  <si>
    <t>2.5" x 1" Cop Press Bush Red EPDM</t>
  </si>
  <si>
    <t>2.5" x 1"</t>
  </si>
  <si>
    <t>MB22410</t>
  </si>
  <si>
    <t>2.5" x 1.25" Cop Press Bush Red EPDM</t>
  </si>
  <si>
    <t>2.5" x 1.25"</t>
  </si>
  <si>
    <t>MB22420</t>
  </si>
  <si>
    <t>2.5" x 1.5" Cop Press Bush Red EPDM</t>
  </si>
  <si>
    <t>2.5" x 1.5"</t>
  </si>
  <si>
    <t>MB22430</t>
  </si>
  <si>
    <t>2.5" x 2" Cop Press Bush Red EPDM</t>
  </si>
  <si>
    <t>2.5" x 2"</t>
  </si>
  <si>
    <t>MB22440</t>
  </si>
  <si>
    <t>3" x 1.25" Cop Press Bush Red EPDM</t>
  </si>
  <si>
    <t>3" x 1.25"</t>
  </si>
  <si>
    <t>MB22450</t>
  </si>
  <si>
    <t>3" x 1.5" Cop Press Bush Red EPDM</t>
  </si>
  <si>
    <t>3" x 1.5"</t>
  </si>
  <si>
    <t>MB22460</t>
  </si>
  <si>
    <t>3" x 2" Cop Press Bush Red EPDM</t>
  </si>
  <si>
    <t>3" x 2"</t>
  </si>
  <si>
    <t>MB22470</t>
  </si>
  <si>
    <t>3" x 2.5" Cop Press Bush Red EPDM</t>
  </si>
  <si>
    <t>3" x 2.5"</t>
  </si>
  <si>
    <t>MB22480</t>
  </si>
  <si>
    <t>4" x 2" Cop Press Bush Red EPDM</t>
  </si>
  <si>
    <t>4" x 2"</t>
  </si>
  <si>
    <t>MB22490</t>
  </si>
  <si>
    <t>4" x 2.5" Cop Press Bush Red EPDM</t>
  </si>
  <si>
    <t>4" x 2.5"</t>
  </si>
  <si>
    <t>MB22500</t>
  </si>
  <si>
    <t>4" x 3" Cop Press Bush Red EPDM</t>
  </si>
  <si>
    <t>4" x 3"</t>
  </si>
  <si>
    <t>MB13110</t>
  </si>
  <si>
    <t>0.5" Cop Press Cap EPDM</t>
  </si>
  <si>
    <t>Copper Press Cap</t>
  </si>
  <si>
    <t>MB13120</t>
  </si>
  <si>
    <t>0.75" Cop Press Cap EPDM</t>
  </si>
  <si>
    <t>MB13140</t>
  </si>
  <si>
    <t>1" Cop Press Cap EPDM</t>
  </si>
  <si>
    <t>MB13150</t>
  </si>
  <si>
    <t>1.25" Cop Press Cap EPDM</t>
  </si>
  <si>
    <t>MB13160</t>
  </si>
  <si>
    <t>1.5" Cop Press Cap EPDM</t>
  </si>
  <si>
    <t>MB13170</t>
  </si>
  <si>
    <t>2" Cop Press Cap EPDM</t>
  </si>
  <si>
    <t>MB23110</t>
  </si>
  <si>
    <t>2.5" Cop Press Cap EPDM</t>
  </si>
  <si>
    <t>MB23120</t>
  </si>
  <si>
    <t>3" Cop Press Cap EPDM</t>
  </si>
  <si>
    <t>MB23130</t>
  </si>
  <si>
    <t>4" Cop Press Cap EPDM</t>
  </si>
  <si>
    <t>MB12230</t>
  </si>
  <si>
    <t>0.5" Cop Press Coup w-Stop EPDM</t>
  </si>
  <si>
    <t>Copper Press Coupling With Stop</t>
  </si>
  <si>
    <t>MB12240</t>
  </si>
  <si>
    <t>0.75" Cop Press Coup w-Stop EPDM</t>
  </si>
  <si>
    <t>MB12250</t>
  </si>
  <si>
    <t>1" Cop Press Coup w-Stop EPDM</t>
  </si>
  <si>
    <t>MB12260</t>
  </si>
  <si>
    <t>1.25" Cop Press Coup w-Stop EPDM</t>
  </si>
  <si>
    <t>MB12270</t>
  </si>
  <si>
    <t>1.5" Cop Press Coup w-Stop EPDM</t>
  </si>
  <si>
    <t>MB12280</t>
  </si>
  <si>
    <t>2" Cop Press Coup w-Stop EPDM</t>
  </si>
  <si>
    <t>MB22230</t>
  </si>
  <si>
    <t>2.5" Cop Press Coup w-Stop EPDM</t>
  </si>
  <si>
    <t>MB22240</t>
  </si>
  <si>
    <t>3" Cop Press Coup w-Stop EPDM</t>
  </si>
  <si>
    <t>MB22250</t>
  </si>
  <si>
    <t>4" Cop Press Coup w-Stop EPDM</t>
  </si>
  <si>
    <t>MB12290</t>
  </si>
  <si>
    <t>0.5" Cop Press Coup w/o Stop EPDM</t>
  </si>
  <si>
    <t>Copper Press Coupling With-Out Stop</t>
  </si>
  <si>
    <t>MB12300</t>
  </si>
  <si>
    <t>0.75" Cop Press Coup w/o Stop EPDM</t>
  </si>
  <si>
    <t>MB12310</t>
  </si>
  <si>
    <t>1" Cop Press Coup w/o Stop EPDM</t>
  </si>
  <si>
    <t>MB12320</t>
  </si>
  <si>
    <t>1.25" Cop Press Coup w/o Stop EPDM</t>
  </si>
  <si>
    <t>MB12330</t>
  </si>
  <si>
    <t>1.5" Cop Press Coup w/o Stop EPDM</t>
  </si>
  <si>
    <t>MB12340</t>
  </si>
  <si>
    <t>2" Cop Press Coup w/o Stop EPDM</t>
  </si>
  <si>
    <t>MB22260</t>
  </si>
  <si>
    <t>2.5" Cop Press Coup w/o Stop EPDM</t>
  </si>
  <si>
    <t>MB22270</t>
  </si>
  <si>
    <t>3" Cop Press Coup w/o Stop EPDM</t>
  </si>
  <si>
    <t>MB22280</t>
  </si>
  <si>
    <t>4" Cop Press Coup w/o Stop EPDM</t>
  </si>
  <si>
    <t>MB23140</t>
  </si>
  <si>
    <t>0.5" Cop Press Cross Over EPDM</t>
  </si>
  <si>
    <t>Copper Press Cross Over</t>
  </si>
  <si>
    <t>MB23150</t>
  </si>
  <si>
    <t>0.75" Cop Press Cross Over EPDM</t>
  </si>
  <si>
    <t>MB37000</t>
  </si>
  <si>
    <t>0.5'' Cop Press Dielec F-Union EPDM</t>
  </si>
  <si>
    <t>Copper Press Dielectric Female Union</t>
  </si>
  <si>
    <t>MB37010</t>
  </si>
  <si>
    <t>0.75'' Cop Press Dielec F-Union EPDM</t>
  </si>
  <si>
    <t>MB37020</t>
  </si>
  <si>
    <t>1'' Cop Press Dielec F-Union EPDM</t>
  </si>
  <si>
    <t>MB37030</t>
  </si>
  <si>
    <t>1.25'' Cop Press Dielec F-Union EPDM</t>
  </si>
  <si>
    <t>MB37040</t>
  </si>
  <si>
    <t>1.5'' Cop Press Dielec F-Union EPDM</t>
  </si>
  <si>
    <t>MB37050</t>
  </si>
  <si>
    <t>2'' Cop Press Dielec F-Union EPDM</t>
  </si>
  <si>
    <t>MB12350</t>
  </si>
  <si>
    <t>0.5" Cop Press Ext Coup w/o Stop EPDM</t>
  </si>
  <si>
    <t>Copper Press Extended Coupling No Stop</t>
  </si>
  <si>
    <t>MB12360</t>
  </si>
  <si>
    <t>0.75" Cop Press Ext Coup w/o Stop EPDM</t>
  </si>
  <si>
    <t>MB12370</t>
  </si>
  <si>
    <t>1" Cop Press Ext Coup w/o Stop EPDM</t>
  </si>
  <si>
    <t>MB12380</t>
  </si>
  <si>
    <t>1.25" Cop Press Ext Coup w/o Stop EPDM</t>
  </si>
  <si>
    <t>MB12390</t>
  </si>
  <si>
    <t>1.5" Cop Press Ext Coup w/o Stop EPDM</t>
  </si>
  <si>
    <t>MB12400</t>
  </si>
  <si>
    <t>2" Cop Press Ext Coup w/o Stop EPDM</t>
  </si>
  <si>
    <t>MB22610</t>
  </si>
  <si>
    <t>0.5" Cop Press F Adapter EPDM</t>
  </si>
  <si>
    <t>Copper Press Female Adapter</t>
  </si>
  <si>
    <t>MB22620</t>
  </si>
  <si>
    <t>0.5" x 0.75" Cop Press F Adapter EPDM</t>
  </si>
  <si>
    <t>MB22600</t>
  </si>
  <si>
    <t>0.5" x 3/8" Cop Press F Adapter EPDM</t>
  </si>
  <si>
    <t>0.5" x 3/8"</t>
  </si>
  <si>
    <t>MB22640</t>
  </si>
  <si>
    <t>0.75" Cop Press F Adapter EPDM</t>
  </si>
  <si>
    <t>MB22630</t>
  </si>
  <si>
    <t>0.75" x 0.5" Cop Press F Adapter EPDM</t>
  </si>
  <si>
    <t>MB22670</t>
  </si>
  <si>
    <t>1" Cop Press F Adapter EPDM</t>
  </si>
  <si>
    <t>MB22650</t>
  </si>
  <si>
    <t>1" x 0.5" Cop Press F Adapter EPDM</t>
  </si>
  <si>
    <t>MB22660</t>
  </si>
  <si>
    <t>1" x 0.75" Cop Press F Adapter EPDM</t>
  </si>
  <si>
    <t>MB22680</t>
  </si>
  <si>
    <t>1" x 1.25" Cop Press F Adapter EPDM</t>
  </si>
  <si>
    <t>1" x 1.25"</t>
  </si>
  <si>
    <t>MB22700</t>
  </si>
  <si>
    <t>1.25" Cop Press F Adapter EPDM</t>
  </si>
  <si>
    <t>MB22690</t>
  </si>
  <si>
    <t>1.25" x 1" Cop Press F Adapter EPDM</t>
  </si>
  <si>
    <t>MB22710</t>
  </si>
  <si>
    <t>1.25" x 1.5" Cop Press F Adapter EPDM</t>
  </si>
  <si>
    <t>1.25" x 1.5"</t>
  </si>
  <si>
    <t>MB22730</t>
  </si>
  <si>
    <t>1.5" Cop Press F Adapter EPDM</t>
  </si>
  <si>
    <t>MB22720</t>
  </si>
  <si>
    <t>1.5" x 1.25" Cop Press F Adapter EPDM</t>
  </si>
  <si>
    <t>MB22740</t>
  </si>
  <si>
    <t>2" Cop Press F Adapter EPDM</t>
  </si>
  <si>
    <t>MB22750</t>
  </si>
  <si>
    <t>2.5" Cop Press F Adapter EPDM</t>
  </si>
  <si>
    <t>MB22760</t>
  </si>
  <si>
    <t>3" Cop Press F Adapter EPDM</t>
  </si>
  <si>
    <t>MB22770</t>
  </si>
  <si>
    <t>4" Cop Press F Adapter EPDM</t>
  </si>
  <si>
    <t>MB32010</t>
  </si>
  <si>
    <t>0.5'' Cop Press F-Street Adapter EPDM</t>
  </si>
  <si>
    <t>Copper Press Female Street Adapter</t>
  </si>
  <si>
    <t>MB32020</t>
  </si>
  <si>
    <t>0.5'' x 0.75'' Cop Press F-Street Adapter EPDM</t>
  </si>
  <si>
    <t>0.5'' x 0.75"</t>
  </si>
  <si>
    <t>MB32000</t>
  </si>
  <si>
    <t>0.5'' x 3/8'' Cop Press F-Street Adapter EPDM</t>
  </si>
  <si>
    <t>0.5'' x 3/8"</t>
  </si>
  <si>
    <t>MB32040</t>
  </si>
  <si>
    <t>0.75'' Cop Press F-Street Adapter EPDM</t>
  </si>
  <si>
    <t>MB32030</t>
  </si>
  <si>
    <t>0.75'' x 0.5'' Cop Press F-Street Adapter EPDM</t>
  </si>
  <si>
    <t>0.75'' x 0.5"</t>
  </si>
  <si>
    <t>MB32050</t>
  </si>
  <si>
    <t>1'' Cop Press F-Street Adapter EPDM</t>
  </si>
  <si>
    <t>MB32060</t>
  </si>
  <si>
    <t>1'' x 0.5'' Cop Press F-Street Adapter EPDM</t>
  </si>
  <si>
    <t>1'' x 0.5"</t>
  </si>
  <si>
    <t>MB32080</t>
  </si>
  <si>
    <t>1.25'' Cop Press F-Street Adapter EPDM</t>
  </si>
  <si>
    <t>MB32070</t>
  </si>
  <si>
    <t>1.25'' x 0.5'' Cop Press F-Street Adapter EPDM</t>
  </si>
  <si>
    <t>1.25'' x 0.5"</t>
  </si>
  <si>
    <t>MB32090</t>
  </si>
  <si>
    <t>1.5'' Cop Press F-Street Adapter EPDM</t>
  </si>
  <si>
    <t>MB32100</t>
  </si>
  <si>
    <t>2'' Cop Press F-Street Adapter EPDM</t>
  </si>
  <si>
    <t>MB35000</t>
  </si>
  <si>
    <t>0.5'' Cop Press F-Union EPDM</t>
  </si>
  <si>
    <t>Copper Press Female Union</t>
  </si>
  <si>
    <t>MB35010</t>
  </si>
  <si>
    <t>0.75'' Cop Press F-Union EPDM</t>
  </si>
  <si>
    <t>MB35020</t>
  </si>
  <si>
    <t>1'' Cop Press F-Union EPDM</t>
  </si>
  <si>
    <t>MB35030</t>
  </si>
  <si>
    <t>1.25'' Cop Press F-Union EPDM</t>
  </si>
  <si>
    <t>MB35040</t>
  </si>
  <si>
    <t>1.5'' Cop Press F-Union EPDM</t>
  </si>
  <si>
    <t>MB35050</t>
  </si>
  <si>
    <t>2'' Cop Press F-Union EPDM</t>
  </si>
  <si>
    <t>MB60000</t>
  </si>
  <si>
    <t>1" Cop Press Flange Adapter EPDM</t>
  </si>
  <si>
    <t>Copper Press Flange Adapter</t>
  </si>
  <si>
    <t>MB60010</t>
  </si>
  <si>
    <t>1.25" Cop Press Flange Adapter EPDM</t>
  </si>
  <si>
    <t>MB60020</t>
  </si>
  <si>
    <t>1.5" Cop Press Flange Adapter EPDM</t>
  </si>
  <si>
    <t>MB60030</t>
  </si>
  <si>
    <t>2" Cop Press Flange Adapter EPDM</t>
  </si>
  <si>
    <t>MB60040</t>
  </si>
  <si>
    <t>2.5" Cop Press Flange Adapter EPDM</t>
  </si>
  <si>
    <t>MB60050</t>
  </si>
  <si>
    <t>3" Cop Press Flange Adapter EPDM</t>
  </si>
  <si>
    <t>MB60060</t>
  </si>
  <si>
    <t>4" Cop Press Flange Adapter EPDM</t>
  </si>
  <si>
    <t>MB23260</t>
  </si>
  <si>
    <t>0.5" Cop Press M Adapter EPDM</t>
  </si>
  <si>
    <t>Copper Press Male Adapter</t>
  </si>
  <si>
    <t>MB23270</t>
  </si>
  <si>
    <t>0.5" x 0.75" Cop Press M Adapter EPDM</t>
  </si>
  <si>
    <t>MB23250</t>
  </si>
  <si>
    <t>0.5" x 3/8" Cop Press M Adapter EPDM</t>
  </si>
  <si>
    <t>MB23290</t>
  </si>
  <si>
    <t>0.75" Cop Press M Adapter EPDM</t>
  </si>
  <si>
    <t>MB23280</t>
  </si>
  <si>
    <t>0.75" x 0.5" Cop Press M Adapter EPDM</t>
  </si>
  <si>
    <t>MB23300</t>
  </si>
  <si>
    <t>0.75" x 1" Cop Press M Adapter EPDM</t>
  </si>
  <si>
    <t>0.75" x 1"</t>
  </si>
  <si>
    <t>MB23330</t>
  </si>
  <si>
    <t>1" Cop Press M Adapter EPDM</t>
  </si>
  <si>
    <t>MB23310</t>
  </si>
  <si>
    <t>1" x 0.5" Cop Press M Adapter EPDM</t>
  </si>
  <si>
    <t>MB23320</t>
  </si>
  <si>
    <t>1" x 0.75"Cop Press M Adapter EPDM</t>
  </si>
  <si>
    <t>1"  x 0.75"</t>
  </si>
  <si>
    <t>MB23340</t>
  </si>
  <si>
    <t>1" x 1.25" Cop Press M Adapter EPDM</t>
  </si>
  <si>
    <t>MB23360</t>
  </si>
  <si>
    <t>1.25" Cop Press M Adapter EPDM</t>
  </si>
  <si>
    <t>MB23350</t>
  </si>
  <si>
    <t>1.25" x 1" Cop Press M Adapter EPDM</t>
  </si>
  <si>
    <t>MB23370</t>
  </si>
  <si>
    <t>1.25" x 1.5" Cop Press M Adapter EPDM</t>
  </si>
  <si>
    <t>MB23390</t>
  </si>
  <si>
    <t>1.5" Cop Press M Adapter EPDM</t>
  </si>
  <si>
    <t>MB23380</t>
  </si>
  <si>
    <t>1.5" x 1.25" Cop Press M Adapter EPDM</t>
  </si>
  <si>
    <t>MB23400</t>
  </si>
  <si>
    <t>1.5" x 2" Cop Press M Adapter EPDM</t>
  </si>
  <si>
    <t>1.5" x 2"</t>
  </si>
  <si>
    <t>MB23420</t>
  </si>
  <si>
    <t>2" Cop Press M Adapter EPDM</t>
  </si>
  <si>
    <t>MB23410</t>
  </si>
  <si>
    <t>2" x 1.5" Cop Press M Adapter EPDM</t>
  </si>
  <si>
    <t>MB22510</t>
  </si>
  <si>
    <t>2.5" Cop Press M Adapter EPDM</t>
  </si>
  <si>
    <t>MB22520</t>
  </si>
  <si>
    <t>3" Cop Press M Adapter EPDM</t>
  </si>
  <si>
    <t>MB22530</t>
  </si>
  <si>
    <t>4" Cop Press M Adapter EPDM</t>
  </si>
  <si>
    <t>MB22910</t>
  </si>
  <si>
    <t>0.5'' Cop Press M-Street Adapter EPDM</t>
  </si>
  <si>
    <t>0.5''</t>
  </si>
  <si>
    <t>Copper Press Male Street Adapter</t>
  </si>
  <si>
    <t>MB22920</t>
  </si>
  <si>
    <t>0.5'' x 0.75'' Cop Press M-Street Adapter EPDM</t>
  </si>
  <si>
    <t>0.5'' x 0.75''</t>
  </si>
  <si>
    <t>MB22900</t>
  </si>
  <si>
    <t>0.5'' x 3/8'' Cop Press M-Street Adapter EPDM</t>
  </si>
  <si>
    <t>0.5'' x 3/8''</t>
  </si>
  <si>
    <t>MB22930</t>
  </si>
  <si>
    <t>0.75'' x 0.5" Cop Press M-Street Adapter EPDM</t>
  </si>
  <si>
    <t>MB22940</t>
  </si>
  <si>
    <t>0.75" Cop Press M-Street Adapter EPDM</t>
  </si>
  <si>
    <t>MB22960</t>
  </si>
  <si>
    <t>1'' Cop Press M-Street Adapter EPDM</t>
  </si>
  <si>
    <t>1''</t>
  </si>
  <si>
    <t>MB22950</t>
  </si>
  <si>
    <t>1" x 0.75" Cop Press M-Street Adapter EPDM</t>
  </si>
  <si>
    <t>MB22970</t>
  </si>
  <si>
    <t>1.25'' Cop Press M-Street Adapter EPDM</t>
  </si>
  <si>
    <t>1.25''</t>
  </si>
  <si>
    <t>MB22980</t>
  </si>
  <si>
    <t>1.5'' Cop Press M-Street Adapter EPDM</t>
  </si>
  <si>
    <t>1.5''</t>
  </si>
  <si>
    <t>MB22990</t>
  </si>
  <si>
    <t>2'' Cop Press M-Street Adapter EPDM</t>
  </si>
  <si>
    <t>2''</t>
  </si>
  <si>
    <t>MB34000</t>
  </si>
  <si>
    <t>0.5'' Cop Press M-Union EPDM</t>
  </si>
  <si>
    <t>Copper Press Male Union</t>
  </si>
  <si>
    <t>MB34010</t>
  </si>
  <si>
    <t>0.75'' Cop Press M-Union EPDM</t>
  </si>
  <si>
    <t>0.75''</t>
  </si>
  <si>
    <t>MB34020</t>
  </si>
  <si>
    <t>1'' Cop Press M-Union EPDM</t>
  </si>
  <si>
    <t>MB34030</t>
  </si>
  <si>
    <t>1.25'' Cop Press M-Union EPDM</t>
  </si>
  <si>
    <t>MB34040</t>
  </si>
  <si>
    <t>1.5'' Cop Press M-Union EPDM</t>
  </si>
  <si>
    <t>MB34050</t>
  </si>
  <si>
    <t>2'' Cop Press M-Union EPDM</t>
  </si>
  <si>
    <t>MB50000</t>
  </si>
  <si>
    <t>0.5" Cop Press PEX Adapter EPDM</t>
  </si>
  <si>
    <t>Copper Press Pex Adapter</t>
  </si>
  <si>
    <t>MB50030</t>
  </si>
  <si>
    <t>0.5" x 0.75" Cop Press PEX Adapter EPDM</t>
  </si>
  <si>
    <t>MB50010</t>
  </si>
  <si>
    <t>0.75" Cop Press PEX Adapter EPDM</t>
  </si>
  <si>
    <t>MB50040</t>
  </si>
  <si>
    <t>0.75" x 0.5" Cop Press PEX Adapter EPDM</t>
  </si>
  <si>
    <t>MB50020</t>
  </si>
  <si>
    <t>1" Cop Press PEX Adapter EPDM</t>
  </si>
  <si>
    <t>MB12410</t>
  </si>
  <si>
    <t>0.75" x 0.5" Cop Press Red Coup EPDM</t>
  </si>
  <si>
    <t>Copper Press Reducing Coupling</t>
  </si>
  <si>
    <t>MB12420</t>
  </si>
  <si>
    <t>1" x 0.5" Cop Press Red Coup EPDM</t>
  </si>
  <si>
    <t>MB12430</t>
  </si>
  <si>
    <t>1" x 0.75" Cop Press Red Coup EPDM</t>
  </si>
  <si>
    <t>MB12435</t>
  </si>
  <si>
    <t>1.25" x 0.5" Cop Press Red Coup EPDM</t>
  </si>
  <si>
    <t>MB12440</t>
  </si>
  <si>
    <t>1.25" x 0.75" Cop Press Red Coup EPDM</t>
  </si>
  <si>
    <t>MB12450</t>
  </si>
  <si>
    <t>1.25" x 1" Cop Press Red Coup EPDM</t>
  </si>
  <si>
    <t>MB12455</t>
  </si>
  <si>
    <t>1.5" x 0.5" Cop Press Red Coup EPDM</t>
  </si>
  <si>
    <t>MB12460</t>
  </si>
  <si>
    <t>1.5" x 0.75" Cop Press Red Coup EPDM</t>
  </si>
  <si>
    <t>MB12470</t>
  </si>
  <si>
    <t>1.5" x 1" Cop Press Red Coup EPDM</t>
  </si>
  <si>
    <t>MB12480</t>
  </si>
  <si>
    <t>1.5" x 1.25" Cop Press Red Coup EPDM</t>
  </si>
  <si>
    <t>MB12485</t>
  </si>
  <si>
    <t>2" x 0.5" Cop Press Red Coup EPDM</t>
  </si>
  <si>
    <t>MB12490</t>
  </si>
  <si>
    <t>2" x 0.75" Cop Press Red Coup EPDM</t>
  </si>
  <si>
    <t>MB12500</t>
  </si>
  <si>
    <t>2" x 1" Cop Press Red Coup EPDM</t>
  </si>
  <si>
    <t>MB12510</t>
  </si>
  <si>
    <t>2" x 1.25" Cop Press Red Coup EPDM</t>
  </si>
  <si>
    <t>MB12520</t>
  </si>
  <si>
    <t>2" x 1.5" Cop Press Red Coup EPDM</t>
  </si>
  <si>
    <t>MB22290</t>
  </si>
  <si>
    <t>2.5" x 1" Cop Press Red Coup EPDM</t>
  </si>
  <si>
    <t>MB22300</t>
  </si>
  <si>
    <t>2.5" x 1.25" Cop Press Red Coup EPDM</t>
  </si>
  <si>
    <t>MB22310</t>
  </si>
  <si>
    <t>2.5" x 1.5" Cop Press Red Coup EPDM</t>
  </si>
  <si>
    <t>MB22320</t>
  </si>
  <si>
    <t>2.5" x 2" Cop Press Red Coup EPDM</t>
  </si>
  <si>
    <t>MB22330</t>
  </si>
  <si>
    <t>3" x 1.25" Cop Press Red Coup EPDM</t>
  </si>
  <si>
    <t>MB22340</t>
  </si>
  <si>
    <t>3" x 1.5" Cop Press Red Coup EPDM</t>
  </si>
  <si>
    <t>MB22350</t>
  </si>
  <si>
    <t>3" x 2" Cop Press Red Coup EPDM</t>
  </si>
  <si>
    <t>MB22360</t>
  </si>
  <si>
    <t>3" x 2.5" Cop Press Red Coup EPDM</t>
  </si>
  <si>
    <t>MB22370</t>
  </si>
  <si>
    <t>4" x 2" Cop Press Red Coup EPDM</t>
  </si>
  <si>
    <t>MB22390</t>
  </si>
  <si>
    <t>4" x 3" Cop Press Red Coup EPDM</t>
  </si>
  <si>
    <t>MB22380</t>
  </si>
  <si>
    <t>4" x 2.5" Cop Press Red Coup EPDM</t>
  </si>
  <si>
    <t>MB14120</t>
  </si>
  <si>
    <t>0.5" x 0.75" Cop Press Red Tee EPDM</t>
  </si>
  <si>
    <t>Copper Press Reducing Tee</t>
  </si>
  <si>
    <t>MB14130</t>
  </si>
  <si>
    <t>0.5" x 1" Cop Press Red Tee EPDM</t>
  </si>
  <si>
    <t>0.5" x 1"</t>
  </si>
  <si>
    <t>MB14170</t>
  </si>
  <si>
    <t>0.75" x 0.5" Cop Press Red Tee EPDM</t>
  </si>
  <si>
    <t>MB14180</t>
  </si>
  <si>
    <t>0.75" x 1" Cop Press Red Tee EPDM</t>
  </si>
  <si>
    <t>MB14250</t>
  </si>
  <si>
    <t>1" x 0.5" Cop Press Red Tee EPDM</t>
  </si>
  <si>
    <t>MB14260</t>
  </si>
  <si>
    <t>1" x 0.75" Cop Press Red Tee EPDM</t>
  </si>
  <si>
    <t>MB14270</t>
  </si>
  <si>
    <t>1" x 1.25" Cop Press Red Tee EPDM</t>
  </si>
  <si>
    <t>MB14370</t>
  </si>
  <si>
    <t>1.25" x 0.5" Cop Press Red Tee EPDM</t>
  </si>
  <si>
    <t>MB14380</t>
  </si>
  <si>
    <t>1.25" x 0.75" Cop Press Red Tee EPDM</t>
  </si>
  <si>
    <t>MB14390</t>
  </si>
  <si>
    <t>1.25" x 1" Cop Press Red Tee EPDM</t>
  </si>
  <si>
    <t>MB14470</t>
  </si>
  <si>
    <t>1.5" x 0.5" Cop Press Red Tee EPDM</t>
  </si>
  <si>
    <t>MB14480</t>
  </si>
  <si>
    <t>1.5" x 0.75" Cop Press Red Tee EPDM</t>
  </si>
  <si>
    <t>MB14490</t>
  </si>
  <si>
    <t>1.5" x 1" Cop Press Red Tee EPDM</t>
  </si>
  <si>
    <t>MB14500</t>
  </si>
  <si>
    <t>1.5" x 1.25" Cop Press Red Tee EPDM</t>
  </si>
  <si>
    <t>MB14580</t>
  </si>
  <si>
    <t>2" x 0.5" Cop Press Red Tee EPDM</t>
  </si>
  <si>
    <t>MB14590</t>
  </si>
  <si>
    <t>2" x 0.75" Cop Press Red Tee EPDM</t>
  </si>
  <si>
    <t>MB14600</t>
  </si>
  <si>
    <t>2" x 1" Cop Press Red Tee EPDM</t>
  </si>
  <si>
    <t>MB14610</t>
  </si>
  <si>
    <t>2" x 1.25" Cop Press Red Tee EPDM</t>
  </si>
  <si>
    <t>MB14620</t>
  </si>
  <si>
    <t>2" x 1.5" Cop Press Red Tee EPDM</t>
  </si>
  <si>
    <t>MB24200</t>
  </si>
  <si>
    <t>2.5" x 0.5" Cop Press Red Tee EPDM</t>
  </si>
  <si>
    <t>2.5" x 0.5"</t>
  </si>
  <si>
    <t>MB24210</t>
  </si>
  <si>
    <t>2.5" x 0.75" Cop Press Red Tee EPDM</t>
  </si>
  <si>
    <t>2.5" x 0.75"</t>
  </si>
  <si>
    <t>MB24220</t>
  </si>
  <si>
    <t>2.5" x 1" Cop Press Red Tee EPDM</t>
  </si>
  <si>
    <t>MB24230</t>
  </si>
  <si>
    <t>2.5" x 1.25" Cop Press Red Tee EPDM</t>
  </si>
  <si>
    <t>MB24240</t>
  </si>
  <si>
    <t>2.5" x 1.5" Cop Press Red Tee EPDM</t>
  </si>
  <si>
    <t>MB24250</t>
  </si>
  <si>
    <t>2.5" x 2" Cop Press Red Tee EPDM</t>
  </si>
  <si>
    <t>MB24370</t>
  </si>
  <si>
    <t>3" x 0.5" Cop Press Red Tee EPDM</t>
  </si>
  <si>
    <t>3" x 0.5"</t>
  </si>
  <si>
    <t>MB24380</t>
  </si>
  <si>
    <t>3" x 0.75" Cop Press Red Tee EPDM</t>
  </si>
  <si>
    <t>3" x 0.75"</t>
  </si>
  <si>
    <t>MB24390</t>
  </si>
  <si>
    <t>3" x 1" Cop Press Red Tee EPDM</t>
  </si>
  <si>
    <t>3" x 1"</t>
  </si>
  <si>
    <t>MB24400</t>
  </si>
  <si>
    <t>3" x 1.25" Cop Press Red Tee EPDM</t>
  </si>
  <si>
    <t>MB24410</t>
  </si>
  <si>
    <t>3" x 1.5" Cop Press Red Tee EPDM</t>
  </si>
  <si>
    <t>MB24420</t>
  </si>
  <si>
    <t>3" x 2" Cop Press Red Tee EPDM</t>
  </si>
  <si>
    <t>MB24430</t>
  </si>
  <si>
    <t>3" x 2.5" Cop Press Red Tee EPDM</t>
  </si>
  <si>
    <t>MB24470</t>
  </si>
  <si>
    <t>4" x 0.5" Cop Press Red Tee EPDM</t>
  </si>
  <si>
    <t>4" x 0.5"</t>
  </si>
  <si>
    <t>MB24480</t>
  </si>
  <si>
    <t>4" x 0.75" Cop Press Red Tee EPDM</t>
  </si>
  <si>
    <t>4" x 0.75"</t>
  </si>
  <si>
    <t>MB24490</t>
  </si>
  <si>
    <t>4" x 1" Cop Press Red Tee EPDM</t>
  </si>
  <si>
    <t>4" x 1"</t>
  </si>
  <si>
    <t>MB24500</t>
  </si>
  <si>
    <t>4" x 1.25" Cop Press Red Tee EPDM</t>
  </si>
  <si>
    <t>4" x 1.25"</t>
  </si>
  <si>
    <t>MB24510</t>
  </si>
  <si>
    <t>4" x 1.5" Cop Press Red Tee EPDM</t>
  </si>
  <si>
    <t>4" x 1.5"</t>
  </si>
  <si>
    <t>MB24520</t>
  </si>
  <si>
    <t>4" x 2" Cop Press Red Tee EPDM</t>
  </si>
  <si>
    <t>MB24530</t>
  </si>
  <si>
    <t>4" x 2.5" Cop Press Red Tee EPDM</t>
  </si>
  <si>
    <t>MB24540</t>
  </si>
  <si>
    <t>4" x 3" Cop Press Red Tee EPDM</t>
  </si>
  <si>
    <t>MB40010</t>
  </si>
  <si>
    <t>0.75" x 0.25" Cop Press Red Tee P x FPT EPDM</t>
  </si>
  <si>
    <t>0.75" x 0.25"</t>
  </si>
  <si>
    <t>Copper Press Reducing Tee (P x FPT)</t>
  </si>
  <si>
    <t>MB40020</t>
  </si>
  <si>
    <t>0.75" x 0.5" Cop Press Red Tee P x FPT EPDM</t>
  </si>
  <si>
    <t>MB40040</t>
  </si>
  <si>
    <t>1" x 0.5" Cop Press Red Tee P x FPT EPDM</t>
  </si>
  <si>
    <t>MB40050</t>
  </si>
  <si>
    <t>1" x 0.75" Cop Press Red Tee P x FPT EPDM</t>
  </si>
  <si>
    <t>MB40060</t>
  </si>
  <si>
    <t>1.25" x 0.5" Cop Press Red Tee P x FPT EPDM</t>
  </si>
  <si>
    <t>MB40070</t>
  </si>
  <si>
    <t>1.25" x 0.75" Cop Press Red Tee P x FPT EPDM</t>
  </si>
  <si>
    <t>MB40080</t>
  </si>
  <si>
    <t>1.5" x 0.5" Cop Press Red Tee P x FPT EPDM</t>
  </si>
  <si>
    <t>MB40100</t>
  </si>
  <si>
    <t>1.5" x 0.75" Cop Press Red Tee P x FPT EPDM</t>
  </si>
  <si>
    <t>MB40110</t>
  </si>
  <si>
    <t>2" x 0.5" Cop Press Red Tee P x FPT EPDM</t>
  </si>
  <si>
    <t>MB40120</t>
  </si>
  <si>
    <t>2" x 0.75" Cop Press Red Tee P x FPT EPDM</t>
  </si>
  <si>
    <t>MB42000</t>
  </si>
  <si>
    <t>2.5" x 0.75" Cop Press Red Tee P x FPT EPDM</t>
  </si>
  <si>
    <t>MB42010</t>
  </si>
  <si>
    <t>2.5" x 2" Cop Press Red Tee P x FPT EPDM</t>
  </si>
  <si>
    <t>MB42030</t>
  </si>
  <si>
    <t>3" x 0.75" Cop Press Red Tee P x FPT EPDM</t>
  </si>
  <si>
    <t>MB42040</t>
  </si>
  <si>
    <t>3" x 2" Cop Press Red Tee P x FPT EPDM</t>
  </si>
  <si>
    <t>MB42050</t>
  </si>
  <si>
    <t>4" x 0.75" Cop Press Red Tee P x FPT EPDM</t>
  </si>
  <si>
    <t>MB42060</t>
  </si>
  <si>
    <t>4" x 2" Cop Press Red Tee P x FPT EPDM</t>
  </si>
  <si>
    <t>MB23160</t>
  </si>
  <si>
    <t>0.5" Cop Press Street Cross Over EPDM</t>
  </si>
  <si>
    <t>Copper Press Street Cross Over</t>
  </si>
  <si>
    <t>MB23170</t>
  </si>
  <si>
    <t>0.75" Cop Press Street Cross Over EPDM</t>
  </si>
  <si>
    <t>MB14110</t>
  </si>
  <si>
    <t>0.5" Cop Press Tee EPDM</t>
  </si>
  <si>
    <t>Copper Press Tee</t>
  </si>
  <si>
    <t>MB14140</t>
  </si>
  <si>
    <t>0.75" Cop Press Tee EPDM</t>
  </si>
  <si>
    <t>MB14190</t>
  </si>
  <si>
    <t>1" Cop Press Tee EPDM</t>
  </si>
  <si>
    <t>MB14280</t>
  </si>
  <si>
    <t>1.25" Cop Press Tee EPDM</t>
  </si>
  <si>
    <t>MB14400</t>
  </si>
  <si>
    <t>1.5" Cop Press Tee EPDM</t>
  </si>
  <si>
    <t>MB14510</t>
  </si>
  <si>
    <t>2" Cop Press Tee EPDM</t>
  </si>
  <si>
    <t>MB24255</t>
  </si>
  <si>
    <t>2.5" Cop Press Tee EPDM</t>
  </si>
  <si>
    <t>MB24440</t>
  </si>
  <si>
    <t>3" Cop Press Tee EPDM</t>
  </si>
  <si>
    <t>MB24550</t>
  </si>
  <si>
    <t>4" Cop Press Tee EPDM</t>
  </si>
  <si>
    <t>MB40000</t>
  </si>
  <si>
    <t>0.5" Cop Press Tee P x P x FPT EPDM</t>
  </si>
  <si>
    <t>Copper Press Tee (P x FPT)</t>
  </si>
  <si>
    <t>MB40030</t>
  </si>
  <si>
    <t>0.75" Cop Press Tee P x P x FPT EPDM</t>
  </si>
  <si>
    <t>MB14150</t>
  </si>
  <si>
    <t>0.75" x 0.5" x 0.5" Cop Press Uneq Tee EPDM</t>
  </si>
  <si>
    <t>0.75" x 0.5" x 0.5"</t>
  </si>
  <si>
    <t>Copper Press Unequal Tee</t>
  </si>
  <si>
    <t>MB14160</t>
  </si>
  <si>
    <t>0.75" x 0.5" x 0.75" Cop Press Uneq Tee EPDM</t>
  </si>
  <si>
    <t>0.75" x 0.5" x 0.75"</t>
  </si>
  <si>
    <t>MB14195</t>
  </si>
  <si>
    <t>1" x 0.5" x 0.5" Cop Press Uneq Tee EPDM</t>
  </si>
  <si>
    <t>1" x 0.5" x 0.5"</t>
  </si>
  <si>
    <t>MB14200</t>
  </si>
  <si>
    <t>1" x 0.5" x 0.75" Cop Press Uneq Tee EPDM</t>
  </si>
  <si>
    <t>1" x 0.5" x 0.75"</t>
  </si>
  <si>
    <t>MB14210</t>
  </si>
  <si>
    <t>1" x 0.5" x 1" Cop Press Uneq Tee EPDM</t>
  </si>
  <si>
    <t>1" x 0.5" x 1"</t>
  </si>
  <si>
    <t>MB14220</t>
  </si>
  <si>
    <t>1" x 0.75" x 0.5" Cop Press Uneq Tee EPDM</t>
  </si>
  <si>
    <t>1" x 0.75" x 0.5"</t>
  </si>
  <si>
    <t>MB14230</t>
  </si>
  <si>
    <t>1" x 0.75" x 0.75" Cop Press Uneq Tee EPDM</t>
  </si>
  <si>
    <t>1" x 0.75" x 0.75"</t>
  </si>
  <si>
    <t>MB14240</t>
  </si>
  <si>
    <t>1" x 0.75" x 1" Cop Press Uneq Tee EPDM</t>
  </si>
  <si>
    <t>1" x 0.75" x 1"</t>
  </si>
  <si>
    <t>MB14290</t>
  </si>
  <si>
    <t>1.25" x 0.5" x 1.25" Cop Press Uneq Tee EPDM</t>
  </si>
  <si>
    <t>1.25" x 0.5" x 1.25"</t>
  </si>
  <si>
    <t>MB14300</t>
  </si>
  <si>
    <t>1.25" x 0.75" x 0.5" Cop Press Uneq Tee EPDM</t>
  </si>
  <si>
    <t>1.25" x 0.75" x 0.5"</t>
  </si>
  <si>
    <t>MB14310</t>
  </si>
  <si>
    <t>1.25" x 0.75" x 0.75" Cop Press Uneq Tee EPDM</t>
  </si>
  <si>
    <t>1.25" x 0.75" x 0.75"</t>
  </si>
  <si>
    <t>MB14320</t>
  </si>
  <si>
    <t>1.25" x 0.75" x 1" Cop Press Uneq Tee EPDM</t>
  </si>
  <si>
    <t>1.25" x 0.75" x 1"</t>
  </si>
  <si>
    <t>MB14330</t>
  </si>
  <si>
    <t>1.25" x 0.75" x 1.25" Cop Press Uneq Tee EPDM</t>
  </si>
  <si>
    <t>1.25" x 0.75" x 1.25"</t>
  </si>
  <si>
    <t>MB14340</t>
  </si>
  <si>
    <t>1.25" x 1" x 0.5" Cop Press Uneq Tee EPDM</t>
  </si>
  <si>
    <t>1.25" x 1" x 0.5"</t>
  </si>
  <si>
    <t>MB14350</t>
  </si>
  <si>
    <t>1.25" x 1" x 0.75" Cop Press Uneq Tee EPDM</t>
  </si>
  <si>
    <t>1.25" x 1" x 0.75"</t>
  </si>
  <si>
    <t>MB14360</t>
  </si>
  <si>
    <t>1.25" x 1" x 1" Cop Press Uneq Tee EPDM</t>
  </si>
  <si>
    <t>1.25" x 1" x 1"</t>
  </si>
  <si>
    <t>MB14365</t>
  </si>
  <si>
    <t>1.25" x 1" x 1.25" Cop Press Uneq Tee EPDM</t>
  </si>
  <si>
    <t>1.25" x 1" x 1.25"</t>
  </si>
  <si>
    <t>MB14395</t>
  </si>
  <si>
    <t>1.5" x 0.5" x 1.5" Cop Press Uneq Tee EPDM</t>
  </si>
  <si>
    <t>1.5" x 0.5" x 1.5"</t>
  </si>
  <si>
    <t>MB14410</t>
  </si>
  <si>
    <t>1.5" x 1" x 0.75" Cop Press Uneq Tee EPDM</t>
  </si>
  <si>
    <t>1.5" x 1" x 0.75"</t>
  </si>
  <si>
    <t>MB14420</t>
  </si>
  <si>
    <t>1.5" x 1" x 1" Cop Press Uneq Tee EPDM</t>
  </si>
  <si>
    <t>1.5" x 1" x 1"</t>
  </si>
  <si>
    <t>MB14430</t>
  </si>
  <si>
    <t>1.5" x 1" x 1.5" Cop Press Uneq Tee EPDM</t>
  </si>
  <si>
    <t>1.5" x 1" x 1.5"</t>
  </si>
  <si>
    <t>MB14435</t>
  </si>
  <si>
    <t>1.5" x 1.25" x 0.5" Cop Press Uneq Tee EPDM</t>
  </si>
  <si>
    <t>1.5" x 1.25" x 0.5"</t>
  </si>
  <si>
    <t>MB14440</t>
  </si>
  <si>
    <t>1.5" x 1.25" x 0.75" Cop Press Uneq Tee EPDM</t>
  </si>
  <si>
    <t>1.5" x 1.25" x 0.75"</t>
  </si>
  <si>
    <t>MB14450</t>
  </si>
  <si>
    <t>1.5" x 1.25" x 1" Cop Press Uneq Tee EPDM</t>
  </si>
  <si>
    <t>1.5" x 1.25" x 1"</t>
  </si>
  <si>
    <t>MB14460</t>
  </si>
  <si>
    <t>1.5" x 1.25" x 1.25" Cop Press Uneq Tee EPDM</t>
  </si>
  <si>
    <t>1.5" x 1.25" x 1.25"</t>
  </si>
  <si>
    <t>MB14465</t>
  </si>
  <si>
    <t>1.5" x 1.25" x 1.5" Cop Press Uneq Tee EPDM</t>
  </si>
  <si>
    <t>1.5" x 1.25" x 1.5"</t>
  </si>
  <si>
    <t>MB14515</t>
  </si>
  <si>
    <t>2" x 1" x 1" Cop Press Uneq Tee EPDM</t>
  </si>
  <si>
    <t>2" x 1" x 1"</t>
  </si>
  <si>
    <t>MB14520</t>
  </si>
  <si>
    <t>2" x 1.25" x 1.25" Cop Press Uneq Tee EPDM</t>
  </si>
  <si>
    <t>2" x 1.25" x 1.25"</t>
  </si>
  <si>
    <t>MB14530</t>
  </si>
  <si>
    <t>2" x 1.5" x 0.75" Cop Press Uneq Tee EPDM</t>
  </si>
  <si>
    <t>2" x 1.5" x 0.75"</t>
  </si>
  <si>
    <t>MB14540</t>
  </si>
  <si>
    <t>2" x 1.5" x 1" Cop Press Uneq Tee EPDM</t>
  </si>
  <si>
    <t>2" x 1.5" x 1"</t>
  </si>
  <si>
    <t>MB14550</t>
  </si>
  <si>
    <t>2" x 1.5" x 1.25" Cop Press Uneq Tee EPDM</t>
  </si>
  <si>
    <t>2" x 1.5" x 1.25"</t>
  </si>
  <si>
    <t>MB14560</t>
  </si>
  <si>
    <t>2" x 1.5" x 1.5" Cop Press Uneq Tee EPDM</t>
  </si>
  <si>
    <t>2" x 1.5" x 1.5"</t>
  </si>
  <si>
    <t>MB14570</t>
  </si>
  <si>
    <t>2" x 1.5" x 2" Cop Press Uneq Tee EPDM</t>
  </si>
  <si>
    <t>2" x 1.5" x 2"</t>
  </si>
  <si>
    <t>MB24110</t>
  </si>
  <si>
    <t>2.5" x 0.75" x 2.5" Cop Press Uneq Tee EPDM</t>
  </si>
  <si>
    <t>2.5" x 0.75" x 2.5"</t>
  </si>
  <si>
    <t>MB24120</t>
  </si>
  <si>
    <t>2.5" x 1" x 2.5" Cop Press Uneq Tee EPDM</t>
  </si>
  <si>
    <t>2.5" x 1" x 2.5"</t>
  </si>
  <si>
    <t>MB24130</t>
  </si>
  <si>
    <t>2.5" x 1.25" x 2.5" Cop Press Uneq Tee EPDM</t>
  </si>
  <si>
    <t>2.5" x 1.25" x 2.5"</t>
  </si>
  <si>
    <t>MB24140</t>
  </si>
  <si>
    <t>2.5" x 1.5" x 2.5" Cop Press Uneq Tee EPDM</t>
  </si>
  <si>
    <t>2.5" x 1.5" x 2.5"</t>
  </si>
  <si>
    <t>MB24150</t>
  </si>
  <si>
    <t>2.5" x 2" x 0.75" Cop Press Uneq Tee EPDM</t>
  </si>
  <si>
    <t>2.5" x 2" x 0.75"</t>
  </si>
  <si>
    <t>MB24160</t>
  </si>
  <si>
    <t>2.5" x 2" x 1" Cop Press Uneq Tee EPDM</t>
  </si>
  <si>
    <t>2.5" x 2" x 1"</t>
  </si>
  <si>
    <t>MB24165</t>
  </si>
  <si>
    <t>2.5" x 2" x 1.25" Cop Press Uneq Tee EPDM</t>
  </si>
  <si>
    <t>2.5" x 2" x 1.25"</t>
  </si>
  <si>
    <t>MB24170</t>
  </si>
  <si>
    <t>2.5" x 2" x 1.5" Cop Press Uneq Tee EPDM</t>
  </si>
  <si>
    <t>2.5" x 2" x 1.5"</t>
  </si>
  <si>
    <t>MB24180</t>
  </si>
  <si>
    <t>2.5" x 2" x 2" Cop Press Uneq Tee EPDM</t>
  </si>
  <si>
    <t>2.5" x 2" x 2"</t>
  </si>
  <si>
    <t>MB24190</t>
  </si>
  <si>
    <t>2.5" x 2" x 2.5" Cop Press Uneq Tee EPDM</t>
  </si>
  <si>
    <t>2.5" x 2" x 2.5"</t>
  </si>
  <si>
    <t>MB24270</t>
  </si>
  <si>
    <t>3" x 0.75" x 3" Cop Press Uneq Tee EPDM</t>
  </si>
  <si>
    <t>3" x 0.75" x 3"</t>
  </si>
  <si>
    <t>MB24280</t>
  </si>
  <si>
    <t>3" x 1" x 3" Cop Press Uneq Tee EPDM</t>
  </si>
  <si>
    <t>3" x 1" x 3"</t>
  </si>
  <si>
    <t>MB24290</t>
  </si>
  <si>
    <t>3" x 1.25" x 3" Cop Press Uneq Tee EPDM</t>
  </si>
  <si>
    <t>3" x 1.25" x 3"</t>
  </si>
  <si>
    <t>MB24300</t>
  </si>
  <si>
    <t>3" x 1.5" x 3" Cop Press Uneq Tee EPDM</t>
  </si>
  <si>
    <t>3" x 1.5" x 3"</t>
  </si>
  <si>
    <t>MB24310</t>
  </si>
  <si>
    <t>3" x 2" x 2" Cop Press Uneq Tee EPDM</t>
  </si>
  <si>
    <t>3" x 2" x 2"</t>
  </si>
  <si>
    <t>MB24320</t>
  </si>
  <si>
    <t>3" x 2" x 2.5" Cop Press Uneq Tee EPDM</t>
  </si>
  <si>
    <t>3" x 2" x 2.5"</t>
  </si>
  <si>
    <t>MB24330</t>
  </si>
  <si>
    <t>3" x 2" x 3" Cop Press Uneq Tee EPDM</t>
  </si>
  <si>
    <t>3" x 2" x 3"</t>
  </si>
  <si>
    <t>MB24340</t>
  </si>
  <si>
    <t>3" x 2.5" x 2" Cop Press Uneq Tee EPDM</t>
  </si>
  <si>
    <t>3" x 2.5" x 2"</t>
  </si>
  <si>
    <t>MB24350</t>
  </si>
  <si>
    <t>3" x 2.5" x 2.5" Cop Press Uneq Tee EPDM</t>
  </si>
  <si>
    <t>3" x 2.5" x 2.5"</t>
  </si>
  <si>
    <t>MB24360</t>
  </si>
  <si>
    <t>3" x 2.5" x 3" Cop Press Uneq Tee EPDM</t>
  </si>
  <si>
    <t>3" x 2.5" x 3"</t>
  </si>
  <si>
    <t>MB24450</t>
  </si>
  <si>
    <t>4" x 3" x 2" Cop Press Uneq Tee EPDM</t>
  </si>
  <si>
    <t>4" x 3" x 2"</t>
  </si>
  <si>
    <t>MB24460</t>
  </si>
  <si>
    <t>4" x 3" x 3" Cop Press Uneq Tee EPDM</t>
  </si>
  <si>
    <t>4" x 3" x 3"</t>
  </si>
  <si>
    <t>MB33000</t>
  </si>
  <si>
    <t>0.5'' Cop Press Union EPDM</t>
  </si>
  <si>
    <t>Copper Press Union</t>
  </si>
  <si>
    <t>MB33010</t>
  </si>
  <si>
    <t>0.75'' Cop Press Union EPDM</t>
  </si>
  <si>
    <t>MB33020</t>
  </si>
  <si>
    <t>1'' Cop Press Union EPDM</t>
  </si>
  <si>
    <t>MB33030</t>
  </si>
  <si>
    <t>1.25'' Cop Press Union EPDM</t>
  </si>
  <si>
    <t>MB33040</t>
  </si>
  <si>
    <t>1.5'' Cop Press Union EPDM</t>
  </si>
  <si>
    <t>MB33050</t>
  </si>
  <si>
    <t>2'' Cop Press Union EPDM</t>
  </si>
  <si>
    <t>MB70000</t>
  </si>
  <si>
    <t>0.5" Cop Press Ball Valve EPDM</t>
  </si>
  <si>
    <t>Copper Press Ball Valve</t>
  </si>
  <si>
    <t> 686010949920</t>
  </si>
  <si>
    <t>MB70010</t>
  </si>
  <si>
    <t>0.75" Cop Press Ball Valve EPDM</t>
  </si>
  <si>
    <t> 686010949937</t>
  </si>
  <si>
    <t>MB70020</t>
  </si>
  <si>
    <t>1" Cop Press Ball Valve EPDM</t>
  </si>
  <si>
    <t>MB70030</t>
  </si>
  <si>
    <t>1.25" Cop Press Ball Valve EPDM</t>
  </si>
  <si>
    <t>MB70040</t>
  </si>
  <si>
    <t>1.5" Cop Press Ball Valve EPDM</t>
  </si>
  <si>
    <t> 686010949968</t>
  </si>
  <si>
    <t>MB70050</t>
  </si>
  <si>
    <t>2" Cop Press Ball Valve EPDM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</si>
</sst>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_);\(0.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i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0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8"/>
      <color rgb="FF000000"/>
      <name val="Calibri"/>
      <family val="2"/>
    </font>
    <font>
      <b/>
      <i/>
      <sz val="1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2" fillId="0" borderId="0" xfId="52" applyAlignment="1">
      <alignment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right"/>
    </xf>
    <xf numFmtId="0" fontId="26" fillId="33" borderId="10" xfId="0" applyFont="1" applyFill="1" applyBorder="1" applyAlignment="1">
      <alignment horizontal="center" vertical="center" wrapText="1"/>
    </xf>
    <xf numFmtId="44" fontId="0" fillId="0" borderId="0" xfId="44" applyFont="1" applyAlignment="1">
      <alignment/>
    </xf>
    <xf numFmtId="44" fontId="26" fillId="33" borderId="10" xfId="44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/>
    </xf>
    <xf numFmtId="44" fontId="0" fillId="3" borderId="10" xfId="44" applyFont="1" applyFill="1" applyBorder="1" applyAlignment="1">
      <alignment/>
    </xf>
    <xf numFmtId="44" fontId="0" fillId="2" borderId="10" xfId="44" applyFont="1" applyFill="1" applyBorder="1" applyAlignment="1">
      <alignment/>
    </xf>
    <xf numFmtId="164" fontId="0" fillId="3" borderId="0" xfId="0" applyNumberFormat="1" applyFill="1" applyAlignment="1">
      <alignment horizontal="center" vertical="center"/>
    </xf>
    <xf numFmtId="165" fontId="0" fillId="2" borderId="0" xfId="44" applyNumberFormat="1" applyFont="1" applyFill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4" fontId="39" fillId="0" borderId="10" xfId="44" applyFont="1" applyBorder="1" applyAlignment="1">
      <alignment/>
    </xf>
    <xf numFmtId="0" fontId="0" fillId="0" borderId="0" xfId="0" applyAlignment="1">
      <alignment horizontal="left"/>
    </xf>
    <xf numFmtId="1" fontId="0" fillId="0" borderId="10" xfId="0" applyNumberFormat="1" applyBorder="1" applyAlignment="1">
      <alignment horizontal="center"/>
    </xf>
    <xf numFmtId="44" fontId="0" fillId="3" borderId="10" xfId="44" applyFont="1" applyFill="1" applyBorder="1" applyAlignment="1">
      <alignment horizontal="center"/>
    </xf>
    <xf numFmtId="44" fontId="41" fillId="3" borderId="0" xfId="44" applyFont="1" applyFill="1" applyAlignment="1">
      <alignment horizontal="right" vertical="center" wrapText="1"/>
    </xf>
    <xf numFmtId="44" fontId="41" fillId="2" borderId="0" xfId="44" applyFont="1" applyFill="1" applyAlignment="1">
      <alignment vertical="center"/>
    </xf>
    <xf numFmtId="0" fontId="0" fillId="2" borderId="0" xfId="0" applyFill="1" applyAlignment="1">
      <alignment/>
    </xf>
    <xf numFmtId="0" fontId="42" fillId="0" borderId="0" xfId="0" applyFont="1" applyAlignment="1">
      <alignment horizontal="right" wrapText="1"/>
    </xf>
    <xf numFmtId="0" fontId="43" fillId="0" borderId="0" xfId="0" applyFont="1" applyAlignment="1">
      <alignment horizontal="right" wrapText="1"/>
    </xf>
    <xf numFmtId="0" fontId="42" fillId="0" borderId="0" xfId="0" applyFont="1" applyAlignment="1">
      <alignment horizontal="right" wrapText="1"/>
    </xf>
    <xf numFmtId="0" fontId="43" fillId="0" borderId="0" xfId="0" applyFont="1" applyAlignment="1">
      <alignment horizontal="right" wrapText="1"/>
    </xf>
    <xf numFmtId="0" fontId="42" fillId="0" borderId="0" xfId="0" applyFont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295275</xdr:rowOff>
    </xdr:from>
    <xdr:to>
      <xdr:col>2</xdr:col>
      <xdr:colOff>152400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460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3</xdr:row>
      <xdr:rowOff>190500</xdr:rowOff>
    </xdr:from>
    <xdr:to>
      <xdr:col>1</xdr:col>
      <xdr:colOff>2847975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38112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4"/>
  <sheetViews>
    <sheetView showGridLines="0" tabSelected="1"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24.7109375" style="0" customWidth="1"/>
    <col min="2" max="2" width="42.7109375" style="0" customWidth="1"/>
    <col min="3" max="3" width="18.7109375" style="0" customWidth="1"/>
    <col min="4" max="4" width="42.7109375" style="2" customWidth="1"/>
    <col min="5" max="5" width="14.7109375" style="5" customWidth="1"/>
    <col min="6" max="8" width="12.7109375" style="0" customWidth="1"/>
    <col min="9" max="9" width="12.7109375" style="2" customWidth="1"/>
    <col min="10" max="10" width="16.7109375" style="2" customWidth="1"/>
  </cols>
  <sheetData>
    <row r="1" spans="4:15" ht="23.25" customHeight="1">
      <c r="D1" s="5"/>
      <c r="E1"/>
      <c r="K1" s="25" t="s">
        <v>0</v>
      </c>
      <c r="L1" s="25"/>
      <c r="M1" s="25"/>
      <c r="N1" s="25"/>
      <c r="O1" s="23"/>
    </row>
    <row r="2" spans="3:15" ht="23.25" customHeight="1">
      <c r="C2" s="17"/>
      <c r="D2" s="5"/>
      <c r="E2"/>
      <c r="K2" s="26" t="s">
        <v>1</v>
      </c>
      <c r="L2" s="26"/>
      <c r="M2" s="26"/>
      <c r="N2" s="26"/>
      <c r="O2" s="24"/>
    </row>
    <row r="3" spans="3:15" ht="47.25" customHeight="1">
      <c r="C3" s="17"/>
      <c r="D3" s="5"/>
      <c r="E3"/>
      <c r="J3" s="27" t="s">
        <v>2</v>
      </c>
      <c r="K3" s="27"/>
      <c r="L3" s="27"/>
      <c r="M3" s="27"/>
      <c r="N3" s="27"/>
      <c r="O3" s="23"/>
    </row>
    <row r="4" spans="3:9" ht="15">
      <c r="C4" s="17"/>
      <c r="D4" s="5"/>
      <c r="E4"/>
      <c r="I4" s="3"/>
    </row>
    <row r="5" spans="3:10" ht="30" customHeight="1">
      <c r="C5" s="2"/>
      <c r="D5"/>
      <c r="E5"/>
      <c r="H5" s="2"/>
      <c r="I5"/>
      <c r="J5"/>
    </row>
    <row r="6" spans="1:9" ht="45" customHeight="1">
      <c r="A6" s="1"/>
      <c r="B6" s="1"/>
      <c r="C6" s="2"/>
      <c r="D6" s="20" t="s">
        <v>3</v>
      </c>
      <c r="E6" s="13">
        <v>1.1</v>
      </c>
      <c r="F6" s="14">
        <v>1.1</v>
      </c>
      <c r="G6" s="21" t="s">
        <v>4</v>
      </c>
      <c r="H6" s="22"/>
      <c r="I6" s="22"/>
    </row>
    <row r="7" spans="1:14" ht="28.5">
      <c r="A7" s="4" t="s">
        <v>5</v>
      </c>
      <c r="B7" s="4" t="s">
        <v>6</v>
      </c>
      <c r="C7" s="4" t="s">
        <v>7</v>
      </c>
      <c r="D7" s="4" t="s">
        <v>8</v>
      </c>
      <c r="E7" s="6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</row>
    <row r="8" spans="1:14" ht="14.25">
      <c r="A8" s="7" t="s">
        <v>19</v>
      </c>
      <c r="B8" s="8" t="s">
        <v>20</v>
      </c>
      <c r="C8" s="9" t="s">
        <v>21</v>
      </c>
      <c r="D8" s="9" t="s">
        <v>22</v>
      </c>
      <c r="E8" s="10">
        <v>5.91</v>
      </c>
      <c r="F8" s="16">
        <f>E8*$E$6</f>
        <v>6.501</v>
      </c>
      <c r="G8" s="11">
        <f>(E8*$E$6)*L8</f>
        <v>65.01</v>
      </c>
      <c r="H8" s="11">
        <f>(E8*$E$6)*M8</f>
        <v>1300.2</v>
      </c>
      <c r="I8" s="11">
        <f>(E8*$E$6)*N8</f>
        <v>2600.4</v>
      </c>
      <c r="J8" s="18">
        <v>684753876176</v>
      </c>
      <c r="K8" s="15">
        <v>0.091001422512</v>
      </c>
      <c r="L8" s="18">
        <v>10</v>
      </c>
      <c r="M8" s="9">
        <v>200</v>
      </c>
      <c r="N8" s="9">
        <v>400</v>
      </c>
    </row>
    <row r="9" spans="1:14" ht="14.25">
      <c r="A9" s="7" t="s">
        <v>23</v>
      </c>
      <c r="B9" s="8" t="s">
        <v>24</v>
      </c>
      <c r="C9" s="9" t="s">
        <v>25</v>
      </c>
      <c r="D9" s="9" t="s">
        <v>22</v>
      </c>
      <c r="E9" s="10">
        <v>6.95</v>
      </c>
      <c r="F9" s="16">
        <f aca="true" t="shared" si="0" ref="F9:F72">E9*$E$6</f>
        <v>7.6450000000000005</v>
      </c>
      <c r="G9" s="11">
        <f aca="true" t="shared" si="1" ref="G9:G72">(E9*$E$6)*L9</f>
        <v>76.45</v>
      </c>
      <c r="H9" s="11">
        <f aca="true" t="shared" si="2" ref="H9:H72">(E9*$E$6)*M9</f>
        <v>764.5</v>
      </c>
      <c r="I9" s="11">
        <f aca="true" t="shared" si="3" ref="I9:I72">(E9*$E$6)*N9</f>
        <v>1529</v>
      </c>
      <c r="J9" s="18">
        <v>684753876183</v>
      </c>
      <c r="K9" s="15">
        <v>0.1433003</v>
      </c>
      <c r="L9" s="18">
        <v>10</v>
      </c>
      <c r="M9" s="9">
        <v>100</v>
      </c>
      <c r="N9" s="9">
        <v>200</v>
      </c>
    </row>
    <row r="10" spans="1:14" ht="14.25">
      <c r="A10" s="7" t="s">
        <v>26</v>
      </c>
      <c r="B10" s="8" t="s">
        <v>27</v>
      </c>
      <c r="C10" s="9" t="s">
        <v>28</v>
      </c>
      <c r="D10" s="9" t="s">
        <v>22</v>
      </c>
      <c r="E10" s="10">
        <v>22.12</v>
      </c>
      <c r="F10" s="16">
        <f t="shared" si="0"/>
        <v>24.332000000000004</v>
      </c>
      <c r="G10" s="11">
        <f t="shared" si="1"/>
        <v>121.66000000000003</v>
      </c>
      <c r="H10" s="11">
        <f t="shared" si="2"/>
        <v>1216.6000000000001</v>
      </c>
      <c r="I10" s="11">
        <f t="shared" si="3"/>
        <v>2433.2000000000003</v>
      </c>
      <c r="J10" s="18">
        <v>684753876190</v>
      </c>
      <c r="K10" s="15">
        <v>0.21900342340800003</v>
      </c>
      <c r="L10" s="18">
        <v>5</v>
      </c>
      <c r="M10" s="9">
        <v>50</v>
      </c>
      <c r="N10" s="9">
        <v>100</v>
      </c>
    </row>
    <row r="11" spans="1:14" ht="14.25">
      <c r="A11" s="7" t="s">
        <v>29</v>
      </c>
      <c r="B11" s="8" t="s">
        <v>30</v>
      </c>
      <c r="C11" s="9" t="s">
        <v>31</v>
      </c>
      <c r="D11" s="9" t="s">
        <v>22</v>
      </c>
      <c r="E11" s="10">
        <v>32.04</v>
      </c>
      <c r="F11" s="16">
        <f t="shared" si="0"/>
        <v>35.244</v>
      </c>
      <c r="G11" s="11">
        <f t="shared" si="1"/>
        <v>35.244</v>
      </c>
      <c r="H11" s="11">
        <f t="shared" si="2"/>
        <v>881.1</v>
      </c>
      <c r="I11" s="11">
        <f t="shared" si="3"/>
        <v>1762.2</v>
      </c>
      <c r="J11" s="18">
        <v>684753876206</v>
      </c>
      <c r="K11" s="15">
        <v>0.32000500224000006</v>
      </c>
      <c r="L11" s="18">
        <v>1</v>
      </c>
      <c r="M11" s="9">
        <v>25</v>
      </c>
      <c r="N11" s="9">
        <v>50</v>
      </c>
    </row>
    <row r="12" spans="1:14" ht="14.25">
      <c r="A12" s="7" t="s">
        <v>32</v>
      </c>
      <c r="B12" s="8" t="s">
        <v>33</v>
      </c>
      <c r="C12" s="9" t="s">
        <v>34</v>
      </c>
      <c r="D12" s="9" t="s">
        <v>22</v>
      </c>
      <c r="E12" s="10">
        <v>51.36</v>
      </c>
      <c r="F12" s="16">
        <f t="shared" si="0"/>
        <v>56.496</v>
      </c>
      <c r="G12" s="11">
        <f t="shared" si="1"/>
        <v>56.496</v>
      </c>
      <c r="H12" s="11">
        <f t="shared" si="2"/>
        <v>1129.92</v>
      </c>
      <c r="I12" s="11">
        <f t="shared" si="3"/>
        <v>2259.84</v>
      </c>
      <c r="J12" s="18">
        <v>684753876213</v>
      </c>
      <c r="K12" s="15">
        <v>0.617009644944</v>
      </c>
      <c r="L12" s="18">
        <v>1</v>
      </c>
      <c r="M12" s="9">
        <v>20</v>
      </c>
      <c r="N12" s="9">
        <v>40</v>
      </c>
    </row>
    <row r="13" spans="1:14" ht="14.25">
      <c r="A13" s="7" t="s">
        <v>35</v>
      </c>
      <c r="B13" s="8" t="s">
        <v>36</v>
      </c>
      <c r="C13" s="9" t="s">
        <v>37</v>
      </c>
      <c r="D13" s="9" t="s">
        <v>22</v>
      </c>
      <c r="E13" s="10">
        <v>71.23</v>
      </c>
      <c r="F13" s="16">
        <f t="shared" si="0"/>
        <v>78.35300000000001</v>
      </c>
      <c r="G13" s="11">
        <f t="shared" si="1"/>
        <v>78.35300000000001</v>
      </c>
      <c r="H13" s="11">
        <f t="shared" si="2"/>
        <v>783.5300000000001</v>
      </c>
      <c r="I13" s="11">
        <f t="shared" si="3"/>
        <v>1567.0600000000002</v>
      </c>
      <c r="J13" s="18">
        <v>684753876220</v>
      </c>
      <c r="K13" s="15">
        <v>0.84001313088</v>
      </c>
      <c r="L13" s="18">
        <v>1</v>
      </c>
      <c r="M13" s="9">
        <v>10</v>
      </c>
      <c r="N13" s="9">
        <v>20</v>
      </c>
    </row>
    <row r="14" spans="1:14" ht="14.25">
      <c r="A14" s="7" t="s">
        <v>38</v>
      </c>
      <c r="B14" s="8" t="s">
        <v>39</v>
      </c>
      <c r="C14" s="9" t="s">
        <v>40</v>
      </c>
      <c r="D14" s="9" t="s">
        <v>22</v>
      </c>
      <c r="E14" s="10">
        <v>161.85</v>
      </c>
      <c r="F14" s="16">
        <f t="shared" si="0"/>
        <v>178.035</v>
      </c>
      <c r="G14" s="11">
        <f t="shared" si="1"/>
        <v>178.035</v>
      </c>
      <c r="H14" s="19" t="s">
        <v>41</v>
      </c>
      <c r="I14" s="11">
        <f t="shared" si="3"/>
        <v>2136.42</v>
      </c>
      <c r="J14" s="18">
        <v>684753877470</v>
      </c>
      <c r="K14" s="15">
        <v>1.6100251675200001</v>
      </c>
      <c r="L14" s="18">
        <v>1</v>
      </c>
      <c r="M14" s="9" t="s">
        <v>41</v>
      </c>
      <c r="N14" s="9">
        <v>12</v>
      </c>
    </row>
    <row r="15" spans="1:14" ht="14.25">
      <c r="A15" s="7" t="s">
        <v>42</v>
      </c>
      <c r="B15" s="8" t="s">
        <v>43</v>
      </c>
      <c r="C15" s="9" t="s">
        <v>44</v>
      </c>
      <c r="D15" s="9" t="s">
        <v>22</v>
      </c>
      <c r="E15" s="10">
        <v>226.83</v>
      </c>
      <c r="F15" s="16">
        <f t="shared" si="0"/>
        <v>249.51300000000003</v>
      </c>
      <c r="G15" s="11">
        <f t="shared" si="1"/>
        <v>249.51300000000003</v>
      </c>
      <c r="H15" s="19" t="s">
        <v>41</v>
      </c>
      <c r="I15" s="11">
        <f t="shared" si="3"/>
        <v>1497.0780000000002</v>
      </c>
      <c r="J15" s="18">
        <v>684753877487</v>
      </c>
      <c r="K15" s="15">
        <v>2.3370365319840003</v>
      </c>
      <c r="L15" s="18">
        <v>1</v>
      </c>
      <c r="M15" s="9" t="s">
        <v>41</v>
      </c>
      <c r="N15" s="9">
        <v>6</v>
      </c>
    </row>
    <row r="16" spans="1:14" ht="14.25">
      <c r="A16" s="7" t="s">
        <v>45</v>
      </c>
      <c r="B16" s="8" t="s">
        <v>46</v>
      </c>
      <c r="C16" s="9" t="s">
        <v>47</v>
      </c>
      <c r="D16" s="9" t="s">
        <v>22</v>
      </c>
      <c r="E16" s="10">
        <v>321.06</v>
      </c>
      <c r="F16" s="16">
        <f t="shared" si="0"/>
        <v>353.16600000000005</v>
      </c>
      <c r="G16" s="11">
        <f t="shared" si="1"/>
        <v>353.16600000000005</v>
      </c>
      <c r="H16" s="19" t="s">
        <v>41</v>
      </c>
      <c r="I16" s="11">
        <f t="shared" si="3"/>
        <v>706.3320000000001</v>
      </c>
      <c r="J16" s="18">
        <v>684753877494</v>
      </c>
      <c r="K16" s="15">
        <v>4.216065904512001</v>
      </c>
      <c r="L16" s="18">
        <v>1</v>
      </c>
      <c r="M16" s="9" t="s">
        <v>41</v>
      </c>
      <c r="N16" s="9">
        <v>2</v>
      </c>
    </row>
    <row r="17" spans="1:14" ht="14.25">
      <c r="A17" s="7" t="s">
        <v>48</v>
      </c>
      <c r="B17" s="8" t="s">
        <v>49</v>
      </c>
      <c r="C17" s="9" t="s">
        <v>21</v>
      </c>
      <c r="D17" s="9" t="s">
        <v>50</v>
      </c>
      <c r="E17" s="10">
        <v>4.67</v>
      </c>
      <c r="F17" s="16">
        <f t="shared" si="0"/>
        <v>5.1370000000000005</v>
      </c>
      <c r="G17" s="11">
        <f t="shared" si="1"/>
        <v>51.370000000000005</v>
      </c>
      <c r="H17" s="11">
        <f t="shared" si="2"/>
        <v>1027.4</v>
      </c>
      <c r="I17" s="11">
        <f t="shared" si="3"/>
        <v>2054.8</v>
      </c>
      <c r="J17" s="18">
        <v>684753876237</v>
      </c>
      <c r="K17" s="15">
        <v>0.08500132872</v>
      </c>
      <c r="L17" s="18">
        <v>10</v>
      </c>
      <c r="M17" s="9">
        <v>200</v>
      </c>
      <c r="N17" s="9">
        <v>400</v>
      </c>
    </row>
    <row r="18" spans="1:14" ht="14.25">
      <c r="A18" s="7" t="s">
        <v>51</v>
      </c>
      <c r="B18" s="8" t="s">
        <v>52</v>
      </c>
      <c r="C18" s="9" t="s">
        <v>25</v>
      </c>
      <c r="D18" s="9" t="s">
        <v>50</v>
      </c>
      <c r="E18" s="10">
        <v>6.61</v>
      </c>
      <c r="F18" s="16">
        <f t="shared" si="0"/>
        <v>7.271000000000001</v>
      </c>
      <c r="G18" s="11">
        <f t="shared" si="1"/>
        <v>72.71000000000001</v>
      </c>
      <c r="H18" s="11">
        <f t="shared" si="2"/>
        <v>727.1000000000001</v>
      </c>
      <c r="I18" s="11">
        <f t="shared" si="3"/>
        <v>1454.2000000000003</v>
      </c>
      <c r="J18" s="18">
        <v>684753876244</v>
      </c>
      <c r="K18" s="15">
        <v>0.14500226664000002</v>
      </c>
      <c r="L18" s="18">
        <v>10</v>
      </c>
      <c r="M18" s="9">
        <v>100</v>
      </c>
      <c r="N18" s="9">
        <v>200</v>
      </c>
    </row>
    <row r="19" spans="1:14" ht="14.25">
      <c r="A19" s="7" t="s">
        <v>53</v>
      </c>
      <c r="B19" s="8" t="s">
        <v>54</v>
      </c>
      <c r="C19" s="9" t="s">
        <v>28</v>
      </c>
      <c r="D19" s="9" t="s">
        <v>50</v>
      </c>
      <c r="E19" s="10">
        <v>21.57</v>
      </c>
      <c r="F19" s="16">
        <f t="shared" si="0"/>
        <v>23.727000000000004</v>
      </c>
      <c r="G19" s="11">
        <f t="shared" si="1"/>
        <v>118.63500000000002</v>
      </c>
      <c r="H19" s="11">
        <f t="shared" si="2"/>
        <v>1186.3500000000001</v>
      </c>
      <c r="I19" s="11">
        <f t="shared" si="3"/>
        <v>2372.7000000000003</v>
      </c>
      <c r="J19" s="18">
        <v>684753876251</v>
      </c>
      <c r="K19" s="15">
        <v>0.2000031264</v>
      </c>
      <c r="L19" s="18">
        <v>5</v>
      </c>
      <c r="M19" s="9">
        <v>50</v>
      </c>
      <c r="N19" s="9">
        <v>100</v>
      </c>
    </row>
    <row r="20" spans="1:14" ht="14.25">
      <c r="A20" s="7" t="s">
        <v>55</v>
      </c>
      <c r="B20" s="8" t="s">
        <v>56</v>
      </c>
      <c r="C20" s="9" t="s">
        <v>31</v>
      </c>
      <c r="D20" s="9" t="s">
        <v>50</v>
      </c>
      <c r="E20" s="10">
        <v>32.06</v>
      </c>
      <c r="F20" s="16">
        <f t="shared" si="0"/>
        <v>35.266000000000005</v>
      </c>
      <c r="G20" s="11">
        <f t="shared" si="1"/>
        <v>35.266000000000005</v>
      </c>
      <c r="H20" s="11">
        <f t="shared" si="2"/>
        <v>881.6500000000001</v>
      </c>
      <c r="I20" s="11">
        <f t="shared" si="3"/>
        <v>1763.3000000000002</v>
      </c>
      <c r="J20" s="18">
        <v>684753876268</v>
      </c>
      <c r="K20" s="15">
        <v>0.311004861552</v>
      </c>
      <c r="L20" s="18">
        <v>1</v>
      </c>
      <c r="M20" s="9">
        <v>25</v>
      </c>
      <c r="N20" s="9">
        <v>50</v>
      </c>
    </row>
    <row r="21" spans="1:14" ht="14.25">
      <c r="A21" s="7" t="s">
        <v>57</v>
      </c>
      <c r="B21" s="8" t="s">
        <v>58</v>
      </c>
      <c r="C21" s="9" t="s">
        <v>34</v>
      </c>
      <c r="D21" s="9" t="s">
        <v>50</v>
      </c>
      <c r="E21" s="10">
        <v>48.49</v>
      </c>
      <c r="F21" s="16">
        <f t="shared" si="0"/>
        <v>53.339000000000006</v>
      </c>
      <c r="G21" s="11">
        <f t="shared" si="1"/>
        <v>53.339000000000006</v>
      </c>
      <c r="H21" s="11">
        <f t="shared" si="2"/>
        <v>1066.7800000000002</v>
      </c>
      <c r="I21" s="11">
        <f t="shared" si="3"/>
        <v>2133.5600000000004</v>
      </c>
      <c r="J21" s="18">
        <v>684753876275</v>
      </c>
      <c r="K21" s="15">
        <v>0.591009238512</v>
      </c>
      <c r="L21" s="18">
        <v>1</v>
      </c>
      <c r="M21" s="9">
        <v>20</v>
      </c>
      <c r="N21" s="9">
        <v>40</v>
      </c>
    </row>
    <row r="22" spans="1:14" ht="14.25">
      <c r="A22" s="7" t="s">
        <v>59</v>
      </c>
      <c r="B22" s="8" t="s">
        <v>60</v>
      </c>
      <c r="C22" s="9" t="s">
        <v>37</v>
      </c>
      <c r="D22" s="9" t="s">
        <v>50</v>
      </c>
      <c r="E22" s="10">
        <v>72.64</v>
      </c>
      <c r="F22" s="16">
        <f t="shared" si="0"/>
        <v>79.90400000000001</v>
      </c>
      <c r="G22" s="11">
        <f t="shared" si="1"/>
        <v>79.90400000000001</v>
      </c>
      <c r="H22" s="11">
        <f t="shared" si="2"/>
        <v>799.0400000000001</v>
      </c>
      <c r="I22" s="11">
        <f t="shared" si="3"/>
        <v>1598.0800000000002</v>
      </c>
      <c r="J22" s="18">
        <v>684753876282</v>
      </c>
      <c r="K22" s="15">
        <v>0.8150127400799999</v>
      </c>
      <c r="L22" s="18">
        <v>1</v>
      </c>
      <c r="M22" s="9">
        <v>10</v>
      </c>
      <c r="N22" s="9">
        <v>20</v>
      </c>
    </row>
    <row r="23" spans="1:14" ht="14.25">
      <c r="A23" s="7" t="s">
        <v>61</v>
      </c>
      <c r="B23" s="8" t="s">
        <v>62</v>
      </c>
      <c r="C23" s="9" t="s">
        <v>40</v>
      </c>
      <c r="D23" s="9" t="s">
        <v>50</v>
      </c>
      <c r="E23" s="10">
        <v>197.42</v>
      </c>
      <c r="F23" s="16">
        <f t="shared" si="0"/>
        <v>217.162</v>
      </c>
      <c r="G23" s="11">
        <f t="shared" si="1"/>
        <v>217.162</v>
      </c>
      <c r="H23" s="19" t="s">
        <v>41</v>
      </c>
      <c r="I23" s="11">
        <f t="shared" si="3"/>
        <v>2605.944</v>
      </c>
      <c r="J23" s="18">
        <v>684753877500</v>
      </c>
      <c r="K23" s="15">
        <v>1.55502430776</v>
      </c>
      <c r="L23" s="18">
        <v>1</v>
      </c>
      <c r="M23" s="9" t="s">
        <v>41</v>
      </c>
      <c r="N23" s="9">
        <v>12</v>
      </c>
    </row>
    <row r="24" spans="1:14" ht="14.25">
      <c r="A24" s="7" t="s">
        <v>63</v>
      </c>
      <c r="B24" s="8" t="s">
        <v>64</v>
      </c>
      <c r="C24" s="9" t="s">
        <v>44</v>
      </c>
      <c r="D24" s="9" t="s">
        <v>50</v>
      </c>
      <c r="E24" s="10">
        <v>285.58</v>
      </c>
      <c r="F24" s="16">
        <f t="shared" si="0"/>
        <v>314.13800000000003</v>
      </c>
      <c r="G24" s="11">
        <f t="shared" si="1"/>
        <v>314.13800000000003</v>
      </c>
      <c r="H24" s="19" t="s">
        <v>41</v>
      </c>
      <c r="I24" s="11">
        <f t="shared" si="3"/>
        <v>1884.8280000000002</v>
      </c>
      <c r="J24" s="18">
        <v>684753877517</v>
      </c>
      <c r="K24" s="15">
        <v>2.192034265344</v>
      </c>
      <c r="L24" s="18">
        <v>1</v>
      </c>
      <c r="M24" s="9" t="s">
        <v>41</v>
      </c>
      <c r="N24" s="9">
        <v>6</v>
      </c>
    </row>
    <row r="25" spans="1:14" ht="14.25">
      <c r="A25" s="7" t="s">
        <v>65</v>
      </c>
      <c r="B25" s="8" t="s">
        <v>66</v>
      </c>
      <c r="C25" s="9" t="s">
        <v>47</v>
      </c>
      <c r="D25" s="9" t="s">
        <v>50</v>
      </c>
      <c r="E25" s="10">
        <v>360.78</v>
      </c>
      <c r="F25" s="16">
        <f t="shared" si="0"/>
        <v>396.858</v>
      </c>
      <c r="G25" s="11">
        <f t="shared" si="1"/>
        <v>396.858</v>
      </c>
      <c r="H25" s="19" t="s">
        <v>41</v>
      </c>
      <c r="I25" s="11">
        <f t="shared" si="3"/>
        <v>793.716</v>
      </c>
      <c r="J25" s="18">
        <v>684753877524</v>
      </c>
      <c r="K25" s="15">
        <v>4.02006284064</v>
      </c>
      <c r="L25" s="18">
        <v>1</v>
      </c>
      <c r="M25" s="9" t="s">
        <v>41</v>
      </c>
      <c r="N25" s="9">
        <v>2</v>
      </c>
    </row>
    <row r="26" spans="1:14" ht="14.25">
      <c r="A26" s="7" t="s">
        <v>67</v>
      </c>
      <c r="B26" s="8" t="s">
        <v>68</v>
      </c>
      <c r="C26" s="9" t="s">
        <v>21</v>
      </c>
      <c r="D26" s="9" t="s">
        <v>69</v>
      </c>
      <c r="E26" s="10">
        <v>24.19</v>
      </c>
      <c r="F26" s="16">
        <f t="shared" si="0"/>
        <v>26.609000000000005</v>
      </c>
      <c r="G26" s="11">
        <f t="shared" si="1"/>
        <v>133.04500000000002</v>
      </c>
      <c r="H26" s="11">
        <f t="shared" si="2"/>
        <v>1330.4500000000003</v>
      </c>
      <c r="I26" s="11">
        <f t="shared" si="3"/>
        <v>2660.9000000000005</v>
      </c>
      <c r="J26" s="18">
        <v>684753878521</v>
      </c>
      <c r="K26" s="15">
        <v>0.291004548912</v>
      </c>
      <c r="L26" s="18">
        <v>5</v>
      </c>
      <c r="M26" s="9">
        <v>50</v>
      </c>
      <c r="N26" s="9">
        <v>100</v>
      </c>
    </row>
    <row r="27" spans="1:14" ht="14.25">
      <c r="A27" s="7" t="s">
        <v>70</v>
      </c>
      <c r="B27" s="8" t="s">
        <v>71</v>
      </c>
      <c r="C27" s="9" t="s">
        <v>72</v>
      </c>
      <c r="D27" s="9" t="s">
        <v>69</v>
      </c>
      <c r="E27" s="10">
        <v>24.19</v>
      </c>
      <c r="F27" s="16">
        <f t="shared" si="0"/>
        <v>26.609000000000005</v>
      </c>
      <c r="G27" s="11">
        <f t="shared" si="1"/>
        <v>133.04500000000002</v>
      </c>
      <c r="H27" s="11">
        <f t="shared" si="2"/>
        <v>0</v>
      </c>
      <c r="I27" s="11">
        <f t="shared" si="3"/>
        <v>3193.080000000001</v>
      </c>
      <c r="J27" s="18">
        <v>684753878514</v>
      </c>
      <c r="K27" s="15">
        <v>0.24300379857600002</v>
      </c>
      <c r="L27" s="18">
        <v>5</v>
      </c>
      <c r="M27" s="9">
        <v>0</v>
      </c>
      <c r="N27" s="9">
        <v>120</v>
      </c>
    </row>
    <row r="28" spans="1:14" ht="14.25">
      <c r="A28" s="7" t="s">
        <v>73</v>
      </c>
      <c r="B28" s="8" t="s">
        <v>74</v>
      </c>
      <c r="C28" s="9" t="s">
        <v>25</v>
      </c>
      <c r="D28" s="9" t="s">
        <v>69</v>
      </c>
      <c r="E28" s="10">
        <v>50.25</v>
      </c>
      <c r="F28" s="16">
        <f t="shared" si="0"/>
        <v>55.275000000000006</v>
      </c>
      <c r="G28" s="11">
        <f t="shared" si="1"/>
        <v>276.375</v>
      </c>
      <c r="H28" s="11">
        <f t="shared" si="2"/>
        <v>1381.8750000000002</v>
      </c>
      <c r="I28" s="11">
        <f t="shared" si="3"/>
        <v>2763.7500000000005</v>
      </c>
      <c r="J28" s="18">
        <v>684753878538</v>
      </c>
      <c r="K28" s="15">
        <v>0.43000672176</v>
      </c>
      <c r="L28" s="18">
        <v>5</v>
      </c>
      <c r="M28" s="9">
        <v>25</v>
      </c>
      <c r="N28" s="9">
        <v>50</v>
      </c>
    </row>
    <row r="29" spans="1:14" ht="14.25">
      <c r="A29" s="7" t="s">
        <v>75</v>
      </c>
      <c r="B29" s="8" t="s">
        <v>76</v>
      </c>
      <c r="C29" s="9" t="s">
        <v>21</v>
      </c>
      <c r="D29" s="9" t="s">
        <v>77</v>
      </c>
      <c r="E29" s="10">
        <v>4.89</v>
      </c>
      <c r="F29" s="16">
        <f t="shared" si="0"/>
        <v>5.3790000000000004</v>
      </c>
      <c r="G29" s="11">
        <f t="shared" si="1"/>
        <v>53.790000000000006</v>
      </c>
      <c r="H29" s="11">
        <f t="shared" si="2"/>
        <v>645.48</v>
      </c>
      <c r="I29" s="11">
        <f t="shared" si="3"/>
        <v>1290.96</v>
      </c>
      <c r="J29" s="18">
        <v>684753876053</v>
      </c>
      <c r="K29" s="15">
        <v>0.11200175078400001</v>
      </c>
      <c r="L29" s="18">
        <v>10</v>
      </c>
      <c r="M29" s="9">
        <v>120</v>
      </c>
      <c r="N29" s="9">
        <v>240</v>
      </c>
    </row>
    <row r="30" spans="1:14" ht="14.25">
      <c r="A30" s="7" t="s">
        <v>78</v>
      </c>
      <c r="B30" s="8" t="s">
        <v>79</v>
      </c>
      <c r="C30" s="9" t="s">
        <v>25</v>
      </c>
      <c r="D30" s="9" t="s">
        <v>77</v>
      </c>
      <c r="E30" s="10">
        <v>7.89</v>
      </c>
      <c r="F30" s="16">
        <f t="shared" si="0"/>
        <v>8.679</v>
      </c>
      <c r="G30" s="11">
        <f t="shared" si="1"/>
        <v>86.79</v>
      </c>
      <c r="H30" s="11">
        <f t="shared" si="2"/>
        <v>694.32</v>
      </c>
      <c r="I30" s="11">
        <f t="shared" si="3"/>
        <v>1388.64</v>
      </c>
      <c r="J30" s="18">
        <v>684753876060</v>
      </c>
      <c r="K30" s="15">
        <v>0.1873927</v>
      </c>
      <c r="L30" s="18">
        <v>10</v>
      </c>
      <c r="M30" s="9">
        <v>80</v>
      </c>
      <c r="N30" s="9">
        <v>160</v>
      </c>
    </row>
    <row r="31" spans="1:14" ht="14.25">
      <c r="A31" s="7" t="s">
        <v>80</v>
      </c>
      <c r="B31" s="8" t="s">
        <v>81</v>
      </c>
      <c r="C31" s="9" t="s">
        <v>28</v>
      </c>
      <c r="D31" s="9" t="s">
        <v>77</v>
      </c>
      <c r="E31" s="10">
        <v>15.75</v>
      </c>
      <c r="F31" s="16">
        <f t="shared" si="0"/>
        <v>17.325000000000003</v>
      </c>
      <c r="G31" s="11">
        <f t="shared" si="1"/>
        <v>86.62500000000001</v>
      </c>
      <c r="H31" s="11">
        <f t="shared" si="2"/>
        <v>693.0000000000001</v>
      </c>
      <c r="I31" s="11">
        <f t="shared" si="3"/>
        <v>1386.0000000000002</v>
      </c>
      <c r="J31" s="18">
        <v>684753876077</v>
      </c>
      <c r="K31" s="15">
        <v>0.27900436132800005</v>
      </c>
      <c r="L31" s="18">
        <v>5</v>
      </c>
      <c r="M31" s="9">
        <v>40</v>
      </c>
      <c r="N31" s="9">
        <v>80</v>
      </c>
    </row>
    <row r="32" spans="1:14" ht="14.25">
      <c r="A32" s="7" t="s">
        <v>82</v>
      </c>
      <c r="B32" s="8" t="s">
        <v>83</v>
      </c>
      <c r="C32" s="9" t="s">
        <v>31</v>
      </c>
      <c r="D32" s="9" t="s">
        <v>77</v>
      </c>
      <c r="E32" s="10">
        <v>32.09</v>
      </c>
      <c r="F32" s="16">
        <f t="shared" si="0"/>
        <v>35.29900000000001</v>
      </c>
      <c r="G32" s="11">
        <f t="shared" si="1"/>
        <v>35.29900000000001</v>
      </c>
      <c r="H32" s="11">
        <f t="shared" si="2"/>
        <v>705.9800000000001</v>
      </c>
      <c r="I32" s="11">
        <f t="shared" si="3"/>
        <v>1411.9600000000003</v>
      </c>
      <c r="J32" s="18">
        <v>684753876084</v>
      </c>
      <c r="K32" s="15">
        <v>0.426006659232</v>
      </c>
      <c r="L32" s="18">
        <v>1</v>
      </c>
      <c r="M32" s="9">
        <v>20</v>
      </c>
      <c r="N32" s="9">
        <v>40</v>
      </c>
    </row>
    <row r="33" spans="1:14" ht="14.25">
      <c r="A33" s="7" t="s">
        <v>84</v>
      </c>
      <c r="B33" s="8" t="s">
        <v>85</v>
      </c>
      <c r="C33" s="9" t="s">
        <v>34</v>
      </c>
      <c r="D33" s="9" t="s">
        <v>77</v>
      </c>
      <c r="E33" s="10">
        <v>60.03</v>
      </c>
      <c r="F33" s="16">
        <f t="shared" si="0"/>
        <v>66.033</v>
      </c>
      <c r="G33" s="11">
        <f t="shared" si="1"/>
        <v>66.033</v>
      </c>
      <c r="H33" s="11">
        <f t="shared" si="2"/>
        <v>990.495</v>
      </c>
      <c r="I33" s="11">
        <f t="shared" si="3"/>
        <v>1980.99</v>
      </c>
      <c r="J33" s="18">
        <v>684753876091</v>
      </c>
      <c r="K33" s="15">
        <v>0.7980124743360002</v>
      </c>
      <c r="L33" s="18">
        <v>1</v>
      </c>
      <c r="M33" s="9">
        <v>15</v>
      </c>
      <c r="N33" s="9">
        <v>30</v>
      </c>
    </row>
    <row r="34" spans="1:14" ht="14.25">
      <c r="A34" s="7" t="s">
        <v>86</v>
      </c>
      <c r="B34" s="8" t="s">
        <v>87</v>
      </c>
      <c r="C34" s="9" t="s">
        <v>37</v>
      </c>
      <c r="D34" s="9" t="s">
        <v>77</v>
      </c>
      <c r="E34" s="10">
        <v>84.29</v>
      </c>
      <c r="F34" s="16">
        <f t="shared" si="0"/>
        <v>92.71900000000001</v>
      </c>
      <c r="G34" s="11">
        <f t="shared" si="1"/>
        <v>92.71900000000001</v>
      </c>
      <c r="H34" s="11">
        <f t="shared" si="2"/>
        <v>649.033</v>
      </c>
      <c r="I34" s="11">
        <f t="shared" si="3"/>
        <v>1298.066</v>
      </c>
      <c r="J34" s="18">
        <v>684753876107</v>
      </c>
      <c r="K34" s="15">
        <v>1.149017961168</v>
      </c>
      <c r="L34" s="18">
        <v>1</v>
      </c>
      <c r="M34" s="9">
        <v>7</v>
      </c>
      <c r="N34" s="9">
        <v>14</v>
      </c>
    </row>
    <row r="35" spans="1:14" ht="14.25">
      <c r="A35" s="7" t="s">
        <v>88</v>
      </c>
      <c r="B35" s="8" t="s">
        <v>89</v>
      </c>
      <c r="C35" s="9" t="s">
        <v>40</v>
      </c>
      <c r="D35" s="9" t="s">
        <v>77</v>
      </c>
      <c r="E35" s="10">
        <v>240.34</v>
      </c>
      <c r="F35" s="16">
        <f t="shared" si="0"/>
        <v>264.374</v>
      </c>
      <c r="G35" s="11">
        <f t="shared" si="1"/>
        <v>264.374</v>
      </c>
      <c r="H35" s="19" t="s">
        <v>41</v>
      </c>
      <c r="I35" s="11">
        <f t="shared" si="3"/>
        <v>2114.992</v>
      </c>
      <c r="J35" s="18">
        <v>684753877418</v>
      </c>
      <c r="K35" s="15">
        <v>2.102032858464</v>
      </c>
      <c r="L35" s="18">
        <v>1</v>
      </c>
      <c r="M35" s="9" t="s">
        <v>41</v>
      </c>
      <c r="N35" s="9">
        <v>8</v>
      </c>
    </row>
    <row r="36" spans="1:14" ht="14.25">
      <c r="A36" s="7" t="s">
        <v>90</v>
      </c>
      <c r="B36" s="8" t="s">
        <v>91</v>
      </c>
      <c r="C36" s="9" t="s">
        <v>44</v>
      </c>
      <c r="D36" s="9" t="s">
        <v>77</v>
      </c>
      <c r="E36" s="10">
        <v>302.38</v>
      </c>
      <c r="F36" s="16">
        <f t="shared" si="0"/>
        <v>332.618</v>
      </c>
      <c r="G36" s="11">
        <f t="shared" si="1"/>
        <v>332.618</v>
      </c>
      <c r="H36" s="19" t="s">
        <v>41</v>
      </c>
      <c r="I36" s="11">
        <f t="shared" si="3"/>
        <v>1663.09</v>
      </c>
      <c r="J36" s="18">
        <v>684753877425</v>
      </c>
      <c r="K36" s="15">
        <v>3.032047396224</v>
      </c>
      <c r="L36" s="18">
        <v>1</v>
      </c>
      <c r="M36" s="9" t="s">
        <v>41</v>
      </c>
      <c r="N36" s="9">
        <v>5</v>
      </c>
    </row>
    <row r="37" spans="1:14" ht="14.25">
      <c r="A37" s="7" t="s">
        <v>92</v>
      </c>
      <c r="B37" s="8" t="s">
        <v>93</v>
      </c>
      <c r="C37" s="9" t="s">
        <v>47</v>
      </c>
      <c r="D37" s="9" t="s">
        <v>77</v>
      </c>
      <c r="E37" s="10">
        <v>374.09</v>
      </c>
      <c r="F37" s="16">
        <f t="shared" si="0"/>
        <v>411.499</v>
      </c>
      <c r="G37" s="11">
        <f t="shared" si="1"/>
        <v>411.499</v>
      </c>
      <c r="H37" s="19" t="s">
        <v>41</v>
      </c>
      <c r="I37" s="11">
        <f t="shared" si="3"/>
        <v>822.998</v>
      </c>
      <c r="J37" s="18">
        <v>684753877432</v>
      </c>
      <c r="K37" s="15">
        <v>5.726089508832</v>
      </c>
      <c r="L37" s="18">
        <v>1</v>
      </c>
      <c r="M37" s="9" t="s">
        <v>41</v>
      </c>
      <c r="N37" s="9">
        <v>2</v>
      </c>
    </row>
    <row r="38" spans="1:14" ht="14.25">
      <c r="A38" s="7" t="s">
        <v>94</v>
      </c>
      <c r="B38" s="8" t="s">
        <v>95</v>
      </c>
      <c r="C38" s="9" t="s">
        <v>21</v>
      </c>
      <c r="D38" s="9" t="s">
        <v>96</v>
      </c>
      <c r="E38" s="10">
        <v>17.41</v>
      </c>
      <c r="F38" s="16">
        <f t="shared" si="0"/>
        <v>19.151000000000003</v>
      </c>
      <c r="G38" s="11">
        <f t="shared" si="1"/>
        <v>95.75500000000002</v>
      </c>
      <c r="H38" s="11">
        <f t="shared" si="2"/>
        <v>0</v>
      </c>
      <c r="I38" s="11">
        <f t="shared" si="3"/>
        <v>2872.6500000000005</v>
      </c>
      <c r="J38" s="18">
        <v>686010949630</v>
      </c>
      <c r="K38" s="15">
        <v>0.18100282939200002</v>
      </c>
      <c r="L38" s="18">
        <v>5</v>
      </c>
      <c r="M38" s="9">
        <v>0</v>
      </c>
      <c r="N38" s="9">
        <v>150</v>
      </c>
    </row>
    <row r="39" spans="1:14" ht="14.25">
      <c r="A39" s="7" t="s">
        <v>97</v>
      </c>
      <c r="B39" s="8" t="s">
        <v>98</v>
      </c>
      <c r="C39" s="9" t="s">
        <v>99</v>
      </c>
      <c r="D39" s="9" t="s">
        <v>96</v>
      </c>
      <c r="E39" s="10">
        <v>27.01</v>
      </c>
      <c r="F39" s="16">
        <f t="shared" si="0"/>
        <v>29.711000000000006</v>
      </c>
      <c r="G39" s="11">
        <f t="shared" si="1"/>
        <v>148.55500000000004</v>
      </c>
      <c r="H39" s="11">
        <f t="shared" si="2"/>
        <v>0</v>
      </c>
      <c r="I39" s="11">
        <f t="shared" si="3"/>
        <v>4456.650000000001</v>
      </c>
      <c r="J39" s="18">
        <v>686010949623</v>
      </c>
      <c r="K39" s="15">
        <v>0.136002125952</v>
      </c>
      <c r="L39" s="18">
        <v>5</v>
      </c>
      <c r="M39" s="9">
        <v>0</v>
      </c>
      <c r="N39" s="9">
        <v>150</v>
      </c>
    </row>
    <row r="40" spans="1:14" ht="14.25">
      <c r="A40" s="7" t="s">
        <v>100</v>
      </c>
      <c r="B40" s="8" t="s">
        <v>101</v>
      </c>
      <c r="C40" s="9" t="s">
        <v>25</v>
      </c>
      <c r="D40" s="9" t="s">
        <v>96</v>
      </c>
      <c r="E40" s="10">
        <v>27.38</v>
      </c>
      <c r="F40" s="16">
        <f t="shared" si="0"/>
        <v>30.118000000000002</v>
      </c>
      <c r="G40" s="11">
        <f t="shared" si="1"/>
        <v>150.59</v>
      </c>
      <c r="H40" s="11">
        <f t="shared" si="2"/>
        <v>1505.9</v>
      </c>
      <c r="I40" s="11">
        <f t="shared" si="3"/>
        <v>3011.8</v>
      </c>
      <c r="J40" s="18">
        <v>686010949661</v>
      </c>
      <c r="K40" s="15">
        <v>0.29900467396799996</v>
      </c>
      <c r="L40" s="18">
        <v>5</v>
      </c>
      <c r="M40" s="9">
        <v>50</v>
      </c>
      <c r="N40" s="9">
        <v>100</v>
      </c>
    </row>
    <row r="41" spans="1:14" ht="14.25">
      <c r="A41" s="7" t="s">
        <v>102</v>
      </c>
      <c r="B41" s="8" t="s">
        <v>103</v>
      </c>
      <c r="C41" s="9" t="s">
        <v>28</v>
      </c>
      <c r="D41" s="9" t="s">
        <v>96</v>
      </c>
      <c r="E41" s="10">
        <v>47.7</v>
      </c>
      <c r="F41" s="16">
        <f t="shared" si="0"/>
        <v>52.470000000000006</v>
      </c>
      <c r="G41" s="11">
        <f t="shared" si="1"/>
        <v>52.470000000000006</v>
      </c>
      <c r="H41" s="11">
        <f t="shared" si="2"/>
        <v>1574.1000000000001</v>
      </c>
      <c r="I41" s="11">
        <f t="shared" si="3"/>
        <v>3148.2000000000003</v>
      </c>
      <c r="J41" s="18">
        <v>686010949685</v>
      </c>
      <c r="K41" s="15">
        <v>0.46300723761600004</v>
      </c>
      <c r="L41" s="18">
        <v>1</v>
      </c>
      <c r="M41" s="9">
        <v>30</v>
      </c>
      <c r="N41" s="9">
        <v>60</v>
      </c>
    </row>
    <row r="42" spans="1:14" ht="14.25">
      <c r="A42" s="7" t="s">
        <v>104</v>
      </c>
      <c r="B42" s="8" t="s">
        <v>105</v>
      </c>
      <c r="C42" s="9" t="s">
        <v>37</v>
      </c>
      <c r="D42" s="9" t="s">
        <v>96</v>
      </c>
      <c r="E42" s="10">
        <v>163.21</v>
      </c>
      <c r="F42" s="16">
        <f t="shared" si="0"/>
        <v>179.53100000000003</v>
      </c>
      <c r="G42" s="11">
        <f t="shared" si="1"/>
        <v>179.53100000000003</v>
      </c>
      <c r="H42" s="19" t="s">
        <v>41</v>
      </c>
      <c r="I42" s="11">
        <f t="shared" si="3"/>
        <v>2692.9650000000006</v>
      </c>
      <c r="J42" s="18">
        <v>686010949715</v>
      </c>
      <c r="K42" s="15">
        <v>1.6100251675200001</v>
      </c>
      <c r="L42" s="18">
        <v>1</v>
      </c>
      <c r="M42" s="9" t="s">
        <v>41</v>
      </c>
      <c r="N42" s="9">
        <v>15</v>
      </c>
    </row>
    <row r="43" spans="1:14" ht="14.25">
      <c r="A43" s="7" t="s">
        <v>106</v>
      </c>
      <c r="B43" s="8" t="s">
        <v>107</v>
      </c>
      <c r="C43" s="9" t="s">
        <v>21</v>
      </c>
      <c r="D43" s="9" t="s">
        <v>108</v>
      </c>
      <c r="E43" s="10">
        <v>50</v>
      </c>
      <c r="F43" s="16">
        <f t="shared" si="0"/>
        <v>55.00000000000001</v>
      </c>
      <c r="G43" s="11">
        <f t="shared" si="1"/>
        <v>275.00000000000006</v>
      </c>
      <c r="H43" s="11">
        <f t="shared" si="2"/>
        <v>2750.0000000000005</v>
      </c>
      <c r="I43" s="11">
        <f t="shared" si="3"/>
        <v>5500.000000000001</v>
      </c>
      <c r="J43" s="18">
        <v>686010949906</v>
      </c>
      <c r="K43" s="15">
        <v>0.22</v>
      </c>
      <c r="L43" s="18">
        <v>5</v>
      </c>
      <c r="M43" s="9">
        <v>50</v>
      </c>
      <c r="N43" s="9">
        <v>100</v>
      </c>
    </row>
    <row r="44" spans="1:14" ht="14.25">
      <c r="A44" s="7" t="s">
        <v>109</v>
      </c>
      <c r="B44" s="8" t="s">
        <v>110</v>
      </c>
      <c r="C44" s="9" t="s">
        <v>111</v>
      </c>
      <c r="D44" s="9" t="s">
        <v>108</v>
      </c>
      <c r="E44" s="10">
        <v>70</v>
      </c>
      <c r="F44" s="16">
        <f t="shared" si="0"/>
        <v>77</v>
      </c>
      <c r="G44" s="11">
        <f t="shared" si="1"/>
        <v>385</v>
      </c>
      <c r="H44" s="11">
        <f t="shared" si="2"/>
        <v>3850</v>
      </c>
      <c r="I44" s="11">
        <f t="shared" si="3"/>
        <v>7700</v>
      </c>
      <c r="J44" s="18">
        <v>686010949579</v>
      </c>
      <c r="K44" s="15">
        <v>0.26500414248000004</v>
      </c>
      <c r="L44" s="18">
        <v>5</v>
      </c>
      <c r="M44" s="9">
        <v>50</v>
      </c>
      <c r="N44" s="9">
        <v>100</v>
      </c>
    </row>
    <row r="45" spans="1:14" ht="14.25">
      <c r="A45" s="7" t="s">
        <v>112</v>
      </c>
      <c r="B45" s="8" t="s">
        <v>113</v>
      </c>
      <c r="C45" s="9" t="s">
        <v>25</v>
      </c>
      <c r="D45" s="9" t="s">
        <v>108</v>
      </c>
      <c r="E45" s="10">
        <v>60</v>
      </c>
      <c r="F45" s="16">
        <f t="shared" si="0"/>
        <v>66</v>
      </c>
      <c r="G45" s="11">
        <f t="shared" si="1"/>
        <v>330</v>
      </c>
      <c r="H45" s="11">
        <f t="shared" si="2"/>
        <v>3300</v>
      </c>
      <c r="I45" s="11">
        <f t="shared" si="3"/>
        <v>6600</v>
      </c>
      <c r="J45" s="18">
        <v>686010949913</v>
      </c>
      <c r="K45" s="15">
        <v>0.3</v>
      </c>
      <c r="L45" s="18">
        <v>5</v>
      </c>
      <c r="M45" s="9">
        <v>50</v>
      </c>
      <c r="N45" s="9">
        <v>100</v>
      </c>
    </row>
    <row r="46" spans="1:14" ht="14.25">
      <c r="A46" s="7" t="s">
        <v>114</v>
      </c>
      <c r="B46" s="8" t="s">
        <v>115</v>
      </c>
      <c r="C46" s="9" t="s">
        <v>116</v>
      </c>
      <c r="D46" s="9" t="s">
        <v>108</v>
      </c>
      <c r="E46" s="10">
        <v>80</v>
      </c>
      <c r="F46" s="16">
        <f t="shared" si="0"/>
        <v>88</v>
      </c>
      <c r="G46" s="11">
        <f t="shared" si="1"/>
        <v>440</v>
      </c>
      <c r="H46" s="11">
        <f t="shared" si="2"/>
        <v>4400</v>
      </c>
      <c r="I46" s="11">
        <f t="shared" si="3"/>
        <v>8800</v>
      </c>
      <c r="J46" s="18">
        <v>686010949586</v>
      </c>
      <c r="K46" s="15">
        <v>0.24500382984000002</v>
      </c>
      <c r="L46" s="18">
        <v>5</v>
      </c>
      <c r="M46" s="9">
        <v>50</v>
      </c>
      <c r="N46" s="9">
        <v>100</v>
      </c>
    </row>
    <row r="47" spans="1:14" ht="14.25">
      <c r="A47" s="7" t="s">
        <v>117</v>
      </c>
      <c r="B47" s="8" t="s">
        <v>118</v>
      </c>
      <c r="C47" s="9" t="s">
        <v>28</v>
      </c>
      <c r="D47" s="9" t="s">
        <v>108</v>
      </c>
      <c r="E47" s="10">
        <v>90</v>
      </c>
      <c r="F47" s="16">
        <f t="shared" si="0"/>
        <v>99.00000000000001</v>
      </c>
      <c r="G47" s="11">
        <f t="shared" si="1"/>
        <v>495.00000000000006</v>
      </c>
      <c r="H47" s="11">
        <f t="shared" si="2"/>
        <v>4950.000000000001</v>
      </c>
      <c r="I47" s="11">
        <f t="shared" si="3"/>
        <v>9900.000000000002</v>
      </c>
      <c r="J47" s="18">
        <v>686010949845</v>
      </c>
      <c r="K47" s="15">
        <v>0.4</v>
      </c>
      <c r="L47" s="18">
        <v>5</v>
      </c>
      <c r="M47" s="9">
        <v>50</v>
      </c>
      <c r="N47" s="9">
        <v>100</v>
      </c>
    </row>
    <row r="48" spans="1:14" ht="14.25">
      <c r="A48" s="7" t="s">
        <v>119</v>
      </c>
      <c r="B48" s="8" t="s">
        <v>120</v>
      </c>
      <c r="C48" s="9" t="s">
        <v>31</v>
      </c>
      <c r="D48" s="9" t="s">
        <v>108</v>
      </c>
      <c r="E48" s="10">
        <v>145</v>
      </c>
      <c r="F48" s="16">
        <f t="shared" si="0"/>
        <v>159.5</v>
      </c>
      <c r="G48" s="11">
        <f t="shared" si="1"/>
        <v>159.5</v>
      </c>
      <c r="H48" s="11">
        <f t="shared" si="2"/>
        <v>2392.5</v>
      </c>
      <c r="I48" s="11">
        <f t="shared" si="3"/>
        <v>4785</v>
      </c>
      <c r="J48" s="18">
        <v>686010949593</v>
      </c>
      <c r="K48" s="15">
        <v>0.6680104421760001</v>
      </c>
      <c r="L48" s="18">
        <v>1</v>
      </c>
      <c r="M48" s="9">
        <v>15</v>
      </c>
      <c r="N48" s="9">
        <v>30</v>
      </c>
    </row>
    <row r="49" spans="1:14" ht="14.25">
      <c r="A49" s="7" t="s">
        <v>121</v>
      </c>
      <c r="B49" s="8" t="s">
        <v>122</v>
      </c>
      <c r="C49" s="9" t="s">
        <v>34</v>
      </c>
      <c r="D49" s="9" t="s">
        <v>108</v>
      </c>
      <c r="E49" s="10">
        <v>200</v>
      </c>
      <c r="F49" s="16">
        <f t="shared" si="0"/>
        <v>220.00000000000003</v>
      </c>
      <c r="G49" s="11">
        <f t="shared" si="1"/>
        <v>220.00000000000003</v>
      </c>
      <c r="H49" s="11">
        <f t="shared" si="2"/>
        <v>2640.0000000000005</v>
      </c>
      <c r="I49" s="11">
        <f t="shared" si="3"/>
        <v>5280.000000000001</v>
      </c>
      <c r="J49" s="18">
        <v>686010949609</v>
      </c>
      <c r="K49" s="15">
        <v>0.961015022352</v>
      </c>
      <c r="L49" s="18">
        <v>1</v>
      </c>
      <c r="M49" s="9">
        <v>12</v>
      </c>
      <c r="N49" s="9">
        <v>24</v>
      </c>
    </row>
    <row r="50" spans="1:14" ht="14.25">
      <c r="A50" s="7" t="s">
        <v>123</v>
      </c>
      <c r="B50" s="8" t="s">
        <v>124</v>
      </c>
      <c r="C50" s="9" t="s">
        <v>37</v>
      </c>
      <c r="D50" s="9" t="s">
        <v>108</v>
      </c>
      <c r="E50" s="10">
        <v>310</v>
      </c>
      <c r="F50" s="16">
        <f t="shared" si="0"/>
        <v>341</v>
      </c>
      <c r="G50" s="11">
        <f t="shared" si="1"/>
        <v>341</v>
      </c>
      <c r="H50" s="11">
        <f t="shared" si="2"/>
        <v>2046</v>
      </c>
      <c r="I50" s="11">
        <f t="shared" si="3"/>
        <v>4092</v>
      </c>
      <c r="J50" s="18">
        <v>686010949616</v>
      </c>
      <c r="K50" s="15">
        <v>1.6100251675200001</v>
      </c>
      <c r="L50" s="18">
        <v>1</v>
      </c>
      <c r="M50" s="9">
        <v>6</v>
      </c>
      <c r="N50" s="9">
        <v>12</v>
      </c>
    </row>
    <row r="51" spans="1:14" ht="14.25">
      <c r="A51" s="7" t="s">
        <v>125</v>
      </c>
      <c r="B51" s="8" t="s">
        <v>126</v>
      </c>
      <c r="C51" s="9" t="s">
        <v>116</v>
      </c>
      <c r="D51" s="9" t="s">
        <v>127</v>
      </c>
      <c r="E51" s="10">
        <v>11.86</v>
      </c>
      <c r="F51" s="16">
        <f t="shared" si="0"/>
        <v>13.046000000000001</v>
      </c>
      <c r="G51" s="11">
        <f t="shared" si="1"/>
        <v>130.46</v>
      </c>
      <c r="H51" s="11">
        <f t="shared" si="2"/>
        <v>1174.14</v>
      </c>
      <c r="I51" s="11">
        <f t="shared" si="3"/>
        <v>2348.28</v>
      </c>
      <c r="J51" s="18">
        <v>684753878484</v>
      </c>
      <c r="K51" s="15">
        <v>0.15300239169600002</v>
      </c>
      <c r="L51" s="18">
        <v>10</v>
      </c>
      <c r="M51" s="9">
        <v>90</v>
      </c>
      <c r="N51" s="9">
        <v>180</v>
      </c>
    </row>
    <row r="52" spans="1:14" ht="14.25">
      <c r="A52" s="7" t="s">
        <v>128</v>
      </c>
      <c r="B52" s="8" t="s">
        <v>129</v>
      </c>
      <c r="C52" s="9" t="s">
        <v>130</v>
      </c>
      <c r="D52" s="9" t="s">
        <v>127</v>
      </c>
      <c r="E52" s="10">
        <v>27.35</v>
      </c>
      <c r="F52" s="16">
        <f t="shared" si="0"/>
        <v>30.085000000000004</v>
      </c>
      <c r="G52" s="11">
        <f t="shared" si="1"/>
        <v>300.85</v>
      </c>
      <c r="H52" s="11">
        <f t="shared" si="2"/>
        <v>1504.2500000000002</v>
      </c>
      <c r="I52" s="11">
        <f t="shared" si="3"/>
        <v>3008.5000000000005</v>
      </c>
      <c r="J52" s="18">
        <v>684753878491</v>
      </c>
      <c r="K52" s="15">
        <v>0.251003923632</v>
      </c>
      <c r="L52" s="18">
        <v>10</v>
      </c>
      <c r="M52" s="9">
        <v>50</v>
      </c>
      <c r="N52" s="9">
        <v>100</v>
      </c>
    </row>
    <row r="53" spans="1:14" ht="14.25">
      <c r="A53" s="7" t="s">
        <v>131</v>
      </c>
      <c r="B53" s="8" t="s">
        <v>132</v>
      </c>
      <c r="C53" s="9" t="s">
        <v>21</v>
      </c>
      <c r="D53" s="9" t="s">
        <v>133</v>
      </c>
      <c r="E53" s="10">
        <v>5.08</v>
      </c>
      <c r="F53" s="16">
        <f t="shared" si="0"/>
        <v>5.588000000000001</v>
      </c>
      <c r="G53" s="11">
        <f t="shared" si="1"/>
        <v>55.88000000000001</v>
      </c>
      <c r="H53" s="11">
        <f t="shared" si="2"/>
        <v>894.0800000000002</v>
      </c>
      <c r="I53" s="11">
        <f t="shared" si="3"/>
        <v>1788.1600000000003</v>
      </c>
      <c r="J53" s="18">
        <v>684753876114</v>
      </c>
      <c r="K53" s="15">
        <v>0.104001625728</v>
      </c>
      <c r="L53" s="18">
        <v>10</v>
      </c>
      <c r="M53" s="9">
        <v>160</v>
      </c>
      <c r="N53" s="9">
        <v>320</v>
      </c>
    </row>
    <row r="54" spans="1:14" ht="14.25">
      <c r="A54" s="7" t="s">
        <v>134</v>
      </c>
      <c r="B54" s="8" t="s">
        <v>135</v>
      </c>
      <c r="C54" s="9" t="s">
        <v>25</v>
      </c>
      <c r="D54" s="9" t="s">
        <v>133</v>
      </c>
      <c r="E54" s="10">
        <v>8.21</v>
      </c>
      <c r="F54" s="16">
        <f t="shared" si="0"/>
        <v>9.031000000000002</v>
      </c>
      <c r="G54" s="11">
        <f t="shared" si="1"/>
        <v>90.31000000000003</v>
      </c>
      <c r="H54" s="11">
        <f t="shared" si="2"/>
        <v>722.4800000000002</v>
      </c>
      <c r="I54" s="11">
        <f t="shared" si="3"/>
        <v>1444.9600000000005</v>
      </c>
      <c r="J54" s="18">
        <v>684753876121</v>
      </c>
      <c r="K54" s="15">
        <v>0.18300286065600002</v>
      </c>
      <c r="L54" s="18">
        <v>10</v>
      </c>
      <c r="M54" s="9">
        <v>80</v>
      </c>
      <c r="N54" s="9">
        <v>160</v>
      </c>
    </row>
    <row r="55" spans="1:14" ht="14.25">
      <c r="A55" s="7" t="s">
        <v>136</v>
      </c>
      <c r="B55" s="8" t="s">
        <v>137</v>
      </c>
      <c r="C55" s="9" t="s">
        <v>28</v>
      </c>
      <c r="D55" s="9" t="s">
        <v>133</v>
      </c>
      <c r="E55" s="10">
        <v>18.79</v>
      </c>
      <c r="F55" s="16">
        <f t="shared" si="0"/>
        <v>20.669</v>
      </c>
      <c r="G55" s="11">
        <f t="shared" si="1"/>
        <v>103.345</v>
      </c>
      <c r="H55" s="11">
        <f t="shared" si="2"/>
        <v>826.76</v>
      </c>
      <c r="I55" s="11">
        <f t="shared" si="3"/>
        <v>1653.52</v>
      </c>
      <c r="J55" s="18">
        <v>684753876138</v>
      </c>
      <c r="K55" s="15">
        <v>0.26900420500800004</v>
      </c>
      <c r="L55" s="18">
        <v>5</v>
      </c>
      <c r="M55" s="9">
        <v>40</v>
      </c>
      <c r="N55" s="9">
        <v>80</v>
      </c>
    </row>
    <row r="56" spans="1:14" ht="14.25">
      <c r="A56" s="7" t="s">
        <v>138</v>
      </c>
      <c r="B56" s="8" t="s">
        <v>139</v>
      </c>
      <c r="C56" s="9" t="s">
        <v>31</v>
      </c>
      <c r="D56" s="9" t="s">
        <v>133</v>
      </c>
      <c r="E56" s="10">
        <v>34.93</v>
      </c>
      <c r="F56" s="16">
        <f t="shared" si="0"/>
        <v>38.423</v>
      </c>
      <c r="G56" s="11">
        <f t="shared" si="1"/>
        <v>38.423</v>
      </c>
      <c r="H56" s="11">
        <f t="shared" si="2"/>
        <v>768.46</v>
      </c>
      <c r="I56" s="11">
        <f t="shared" si="3"/>
        <v>1536.92</v>
      </c>
      <c r="J56" s="18">
        <v>684753876145</v>
      </c>
      <c r="K56" s="15">
        <v>0.4040063153280001</v>
      </c>
      <c r="L56" s="18">
        <v>1</v>
      </c>
      <c r="M56" s="9">
        <v>20</v>
      </c>
      <c r="N56" s="9">
        <v>40</v>
      </c>
    </row>
    <row r="57" spans="1:14" ht="14.25">
      <c r="A57" s="7" t="s">
        <v>140</v>
      </c>
      <c r="B57" s="8" t="s">
        <v>141</v>
      </c>
      <c r="C57" s="9" t="s">
        <v>34</v>
      </c>
      <c r="D57" s="9" t="s">
        <v>133</v>
      </c>
      <c r="E57" s="10">
        <v>63.51</v>
      </c>
      <c r="F57" s="16">
        <f t="shared" si="0"/>
        <v>69.861</v>
      </c>
      <c r="G57" s="11">
        <f t="shared" si="1"/>
        <v>69.861</v>
      </c>
      <c r="H57" s="11">
        <f t="shared" si="2"/>
        <v>1117.776</v>
      </c>
      <c r="I57" s="11">
        <f t="shared" si="3"/>
        <v>2235.552</v>
      </c>
      <c r="J57" s="18">
        <v>684753876152</v>
      </c>
      <c r="K57" s="15">
        <v>0.7720120679040001</v>
      </c>
      <c r="L57" s="18">
        <v>1</v>
      </c>
      <c r="M57" s="9">
        <v>16</v>
      </c>
      <c r="N57" s="9">
        <v>32</v>
      </c>
    </row>
    <row r="58" spans="1:14" ht="14.25">
      <c r="A58" s="7" t="s">
        <v>142</v>
      </c>
      <c r="B58" s="8" t="s">
        <v>143</v>
      </c>
      <c r="C58" s="9" t="s">
        <v>37</v>
      </c>
      <c r="D58" s="9" t="s">
        <v>133</v>
      </c>
      <c r="E58" s="10">
        <v>88.24</v>
      </c>
      <c r="F58" s="16">
        <f t="shared" si="0"/>
        <v>97.06400000000001</v>
      </c>
      <c r="G58" s="11">
        <f t="shared" si="1"/>
        <v>97.06400000000001</v>
      </c>
      <c r="H58" s="11">
        <f t="shared" si="2"/>
        <v>582.384</v>
      </c>
      <c r="I58" s="11">
        <f t="shared" si="3"/>
        <v>1164.768</v>
      </c>
      <c r="J58" s="18">
        <v>684753876169</v>
      </c>
      <c r="K58" s="15">
        <v>1.10501727336</v>
      </c>
      <c r="L58" s="18">
        <v>1</v>
      </c>
      <c r="M58" s="9">
        <v>6</v>
      </c>
      <c r="N58" s="9">
        <v>12</v>
      </c>
    </row>
    <row r="59" spans="1:14" ht="14.25">
      <c r="A59" s="7" t="s">
        <v>144</v>
      </c>
      <c r="B59" s="8" t="s">
        <v>145</v>
      </c>
      <c r="C59" s="9" t="s">
        <v>40</v>
      </c>
      <c r="D59" s="9" t="s">
        <v>133</v>
      </c>
      <c r="E59" s="10">
        <v>269.15</v>
      </c>
      <c r="F59" s="16">
        <f t="shared" si="0"/>
        <v>296.065</v>
      </c>
      <c r="G59" s="11">
        <f t="shared" si="1"/>
        <v>296.065</v>
      </c>
      <c r="H59" s="19" t="s">
        <v>41</v>
      </c>
      <c r="I59" s="11">
        <f t="shared" si="3"/>
        <v>2368.52</v>
      </c>
      <c r="J59" s="18">
        <v>684753877449</v>
      </c>
      <c r="K59" s="15">
        <v>1.958030607456</v>
      </c>
      <c r="L59" s="18">
        <v>1</v>
      </c>
      <c r="M59" s="9" t="s">
        <v>41</v>
      </c>
      <c r="N59" s="9">
        <v>8</v>
      </c>
    </row>
    <row r="60" spans="1:14" ht="14.25">
      <c r="A60" s="7" t="s">
        <v>146</v>
      </c>
      <c r="B60" s="8" t="s">
        <v>147</v>
      </c>
      <c r="C60" s="9" t="s">
        <v>44</v>
      </c>
      <c r="D60" s="9" t="s">
        <v>133</v>
      </c>
      <c r="E60" s="10">
        <v>312.98</v>
      </c>
      <c r="F60" s="16">
        <f t="shared" si="0"/>
        <v>344.278</v>
      </c>
      <c r="G60" s="11">
        <f t="shared" si="1"/>
        <v>344.278</v>
      </c>
      <c r="H60" s="19" t="s">
        <v>41</v>
      </c>
      <c r="I60" s="11">
        <f t="shared" si="3"/>
        <v>1721.39</v>
      </c>
      <c r="J60" s="18">
        <v>684753877456</v>
      </c>
      <c r="K60" s="15">
        <v>2.8620447387840002</v>
      </c>
      <c r="L60" s="18">
        <v>1</v>
      </c>
      <c r="M60" s="9" t="s">
        <v>41</v>
      </c>
      <c r="N60" s="9">
        <v>5</v>
      </c>
    </row>
    <row r="61" spans="1:14" ht="14.25">
      <c r="A61" s="7" t="s">
        <v>148</v>
      </c>
      <c r="B61" s="8" t="s">
        <v>149</v>
      </c>
      <c r="C61" s="9" t="s">
        <v>47</v>
      </c>
      <c r="D61" s="9" t="s">
        <v>133</v>
      </c>
      <c r="E61" s="10">
        <v>398.56</v>
      </c>
      <c r="F61" s="16">
        <f t="shared" si="0"/>
        <v>438.41600000000005</v>
      </c>
      <c r="G61" s="11">
        <f t="shared" si="1"/>
        <v>438.41600000000005</v>
      </c>
      <c r="H61" s="19" t="s">
        <v>41</v>
      </c>
      <c r="I61" s="11">
        <f t="shared" si="3"/>
        <v>876.8320000000001</v>
      </c>
      <c r="J61" s="18">
        <v>684753877463</v>
      </c>
      <c r="K61" s="15">
        <v>5.513086179216001</v>
      </c>
      <c r="L61" s="18">
        <v>1</v>
      </c>
      <c r="M61" s="9" t="s">
        <v>41</v>
      </c>
      <c r="N61" s="9">
        <v>2</v>
      </c>
    </row>
    <row r="62" spans="1:14" ht="14.25">
      <c r="A62" s="7" t="s">
        <v>150</v>
      </c>
      <c r="B62" s="8" t="s">
        <v>151</v>
      </c>
      <c r="C62" s="9" t="s">
        <v>116</v>
      </c>
      <c r="D62" s="9" t="s">
        <v>152</v>
      </c>
      <c r="E62" s="10">
        <v>5.18</v>
      </c>
      <c r="F62" s="16">
        <f t="shared" si="0"/>
        <v>5.698</v>
      </c>
      <c r="G62" s="11">
        <f t="shared" si="1"/>
        <v>56.980000000000004</v>
      </c>
      <c r="H62" s="11">
        <f t="shared" si="2"/>
        <v>854.7</v>
      </c>
      <c r="I62" s="11">
        <f t="shared" si="3"/>
        <v>1709.4</v>
      </c>
      <c r="J62" s="18">
        <v>684753876596</v>
      </c>
      <c r="K62" s="15">
        <v>0.097001516304</v>
      </c>
      <c r="L62" s="18">
        <v>10</v>
      </c>
      <c r="M62" s="9">
        <v>150</v>
      </c>
      <c r="N62" s="9">
        <v>300</v>
      </c>
    </row>
    <row r="63" spans="1:14" ht="14.25">
      <c r="A63" s="7" t="s">
        <v>153</v>
      </c>
      <c r="B63" s="8" t="s">
        <v>154</v>
      </c>
      <c r="C63" s="9" t="s">
        <v>155</v>
      </c>
      <c r="D63" s="9" t="s">
        <v>152</v>
      </c>
      <c r="E63" s="10">
        <v>13.41</v>
      </c>
      <c r="F63" s="16">
        <f t="shared" si="0"/>
        <v>14.751000000000001</v>
      </c>
      <c r="G63" s="11">
        <f t="shared" si="1"/>
        <v>147.51000000000002</v>
      </c>
      <c r="H63" s="11">
        <f t="shared" si="2"/>
        <v>2065.1400000000003</v>
      </c>
      <c r="I63" s="11">
        <f t="shared" si="3"/>
        <v>4130.280000000001</v>
      </c>
      <c r="J63" s="18">
        <v>684753876602</v>
      </c>
      <c r="K63" s="15">
        <v>0.12700198526400003</v>
      </c>
      <c r="L63" s="18">
        <v>10</v>
      </c>
      <c r="M63" s="9">
        <v>140</v>
      </c>
      <c r="N63" s="9">
        <v>280</v>
      </c>
    </row>
    <row r="64" spans="1:14" ht="14.25">
      <c r="A64" s="7" t="s">
        <v>156</v>
      </c>
      <c r="B64" s="8" t="s">
        <v>157</v>
      </c>
      <c r="C64" s="9" t="s">
        <v>130</v>
      </c>
      <c r="D64" s="9" t="s">
        <v>152</v>
      </c>
      <c r="E64" s="10">
        <v>13.67</v>
      </c>
      <c r="F64" s="16">
        <f t="shared" si="0"/>
        <v>15.037</v>
      </c>
      <c r="G64" s="11">
        <f t="shared" si="1"/>
        <v>150.37</v>
      </c>
      <c r="H64" s="11">
        <f t="shared" si="2"/>
        <v>1503.7</v>
      </c>
      <c r="I64" s="11">
        <f t="shared" si="3"/>
        <v>3007.4</v>
      </c>
      <c r="J64" s="18">
        <v>684753876619</v>
      </c>
      <c r="K64" s="15">
        <v>0.144002251008</v>
      </c>
      <c r="L64" s="18">
        <v>10</v>
      </c>
      <c r="M64" s="9">
        <v>100</v>
      </c>
      <c r="N64" s="9">
        <v>200</v>
      </c>
    </row>
    <row r="65" spans="1:14" ht="14.25">
      <c r="A65" s="7" t="s">
        <v>158</v>
      </c>
      <c r="B65" s="8" t="s">
        <v>159</v>
      </c>
      <c r="C65" s="9" t="s">
        <v>160</v>
      </c>
      <c r="D65" s="9" t="s">
        <v>152</v>
      </c>
      <c r="E65" s="10">
        <v>15.89</v>
      </c>
      <c r="F65" s="16">
        <f t="shared" si="0"/>
        <v>17.479000000000003</v>
      </c>
      <c r="G65" s="11">
        <f t="shared" si="1"/>
        <v>87.39500000000001</v>
      </c>
      <c r="H65" s="11">
        <f t="shared" si="2"/>
        <v>1398.3200000000002</v>
      </c>
      <c r="I65" s="11">
        <f t="shared" si="3"/>
        <v>2796.6400000000003</v>
      </c>
      <c r="J65" s="18">
        <v>684753876626</v>
      </c>
      <c r="K65" s="15">
        <v>0.17000265744</v>
      </c>
      <c r="L65" s="18">
        <v>5</v>
      </c>
      <c r="M65" s="9">
        <v>80</v>
      </c>
      <c r="N65" s="9">
        <v>160</v>
      </c>
    </row>
    <row r="66" spans="1:14" ht="14.25">
      <c r="A66" s="7" t="s">
        <v>161</v>
      </c>
      <c r="B66" s="8" t="s">
        <v>162</v>
      </c>
      <c r="C66" s="9" t="s">
        <v>163</v>
      </c>
      <c r="D66" s="9" t="s">
        <v>152</v>
      </c>
      <c r="E66" s="10">
        <v>16.48</v>
      </c>
      <c r="F66" s="16">
        <f t="shared" si="0"/>
        <v>18.128000000000004</v>
      </c>
      <c r="G66" s="11">
        <f t="shared" si="1"/>
        <v>90.64000000000001</v>
      </c>
      <c r="H66" s="11">
        <f t="shared" si="2"/>
        <v>1450.2400000000002</v>
      </c>
      <c r="I66" s="11">
        <f t="shared" si="3"/>
        <v>2900.4800000000005</v>
      </c>
      <c r="J66" s="18">
        <v>684753876633</v>
      </c>
      <c r="K66" s="15">
        <v>0.19500304824000003</v>
      </c>
      <c r="L66" s="18">
        <v>5</v>
      </c>
      <c r="M66" s="9">
        <v>80</v>
      </c>
      <c r="N66" s="9">
        <v>160</v>
      </c>
    </row>
    <row r="67" spans="1:14" ht="14.25">
      <c r="A67" s="7" t="s">
        <v>164</v>
      </c>
      <c r="B67" s="8" t="s">
        <v>165</v>
      </c>
      <c r="C67" s="9" t="s">
        <v>166</v>
      </c>
      <c r="D67" s="9" t="s">
        <v>152</v>
      </c>
      <c r="E67" s="10">
        <v>18.54</v>
      </c>
      <c r="F67" s="16">
        <f t="shared" si="0"/>
        <v>20.394000000000002</v>
      </c>
      <c r="G67" s="11">
        <f t="shared" si="1"/>
        <v>101.97000000000001</v>
      </c>
      <c r="H67" s="11">
        <f t="shared" si="2"/>
        <v>1325.6100000000001</v>
      </c>
      <c r="I67" s="11">
        <f t="shared" si="3"/>
        <v>2651.2200000000003</v>
      </c>
      <c r="J67" s="18">
        <v>684753876640</v>
      </c>
      <c r="K67" s="15">
        <v>0.19000297008000003</v>
      </c>
      <c r="L67" s="18">
        <v>5</v>
      </c>
      <c r="M67" s="9">
        <v>65</v>
      </c>
      <c r="N67" s="9">
        <v>130</v>
      </c>
    </row>
    <row r="68" spans="1:14" ht="14.25">
      <c r="A68" s="7" t="s">
        <v>167</v>
      </c>
      <c r="B68" s="8" t="s">
        <v>168</v>
      </c>
      <c r="C68" s="9" t="s">
        <v>169</v>
      </c>
      <c r="D68" s="9" t="s">
        <v>152</v>
      </c>
      <c r="E68" s="10">
        <v>27.54</v>
      </c>
      <c r="F68" s="16">
        <f t="shared" si="0"/>
        <v>30.294</v>
      </c>
      <c r="G68" s="11">
        <f t="shared" si="1"/>
        <v>151.47</v>
      </c>
      <c r="H68" s="11">
        <f t="shared" si="2"/>
        <v>1211.76</v>
      </c>
      <c r="I68" s="11">
        <f t="shared" si="3"/>
        <v>2423.52</v>
      </c>
      <c r="J68" s="18">
        <v>684753878323</v>
      </c>
      <c r="K68" s="15">
        <v>0.31900498660800003</v>
      </c>
      <c r="L68" s="18">
        <v>5</v>
      </c>
      <c r="M68" s="9">
        <v>40</v>
      </c>
      <c r="N68" s="9">
        <v>80</v>
      </c>
    </row>
    <row r="69" spans="1:14" ht="14.25">
      <c r="A69" s="7" t="s">
        <v>170</v>
      </c>
      <c r="B69" s="8" t="s">
        <v>171</v>
      </c>
      <c r="C69" s="9" t="s">
        <v>172</v>
      </c>
      <c r="D69" s="9" t="s">
        <v>152</v>
      </c>
      <c r="E69" s="10">
        <v>27.54</v>
      </c>
      <c r="F69" s="16">
        <f t="shared" si="0"/>
        <v>30.294</v>
      </c>
      <c r="G69" s="11">
        <f t="shared" si="1"/>
        <v>151.47</v>
      </c>
      <c r="H69" s="11">
        <f t="shared" si="2"/>
        <v>1211.76</v>
      </c>
      <c r="I69" s="11">
        <f t="shared" si="3"/>
        <v>2423.52</v>
      </c>
      <c r="J69" s="18">
        <v>684753876657</v>
      </c>
      <c r="K69" s="15">
        <v>0.276004314432</v>
      </c>
      <c r="L69" s="18">
        <v>5</v>
      </c>
      <c r="M69" s="9">
        <v>40</v>
      </c>
      <c r="N69" s="9">
        <v>80</v>
      </c>
    </row>
    <row r="70" spans="1:14" ht="14.25">
      <c r="A70" s="7" t="s">
        <v>173</v>
      </c>
      <c r="B70" s="8" t="s">
        <v>174</v>
      </c>
      <c r="C70" s="9" t="s">
        <v>175</v>
      </c>
      <c r="D70" s="9" t="s">
        <v>152</v>
      </c>
      <c r="E70" s="10">
        <v>27.2</v>
      </c>
      <c r="F70" s="16">
        <f t="shared" si="0"/>
        <v>29.92</v>
      </c>
      <c r="G70" s="11">
        <f t="shared" si="1"/>
        <v>29.92</v>
      </c>
      <c r="H70" s="11">
        <f t="shared" si="2"/>
        <v>837.76</v>
      </c>
      <c r="I70" s="11">
        <f t="shared" si="3"/>
        <v>1675.52</v>
      </c>
      <c r="J70" s="18">
        <v>684753876664</v>
      </c>
      <c r="K70" s="15">
        <v>0.29900467396799996</v>
      </c>
      <c r="L70" s="18">
        <v>1</v>
      </c>
      <c r="M70" s="9">
        <v>28</v>
      </c>
      <c r="N70" s="9">
        <v>56</v>
      </c>
    </row>
    <row r="71" spans="1:14" ht="14.25">
      <c r="A71" s="7" t="s">
        <v>176</v>
      </c>
      <c r="B71" s="8" t="s">
        <v>177</v>
      </c>
      <c r="C71" s="9" t="s">
        <v>178</v>
      </c>
      <c r="D71" s="9" t="s">
        <v>152</v>
      </c>
      <c r="E71" s="10">
        <v>27.37</v>
      </c>
      <c r="F71" s="16">
        <f t="shared" si="0"/>
        <v>30.107000000000003</v>
      </c>
      <c r="G71" s="11">
        <f t="shared" si="1"/>
        <v>30.107000000000003</v>
      </c>
      <c r="H71" s="11">
        <f t="shared" si="2"/>
        <v>842.9960000000001</v>
      </c>
      <c r="I71" s="11">
        <f t="shared" si="3"/>
        <v>1685.9920000000002</v>
      </c>
      <c r="J71" s="18">
        <v>684753876671</v>
      </c>
      <c r="K71" s="15">
        <v>0.298004658336</v>
      </c>
      <c r="L71" s="18">
        <v>1</v>
      </c>
      <c r="M71" s="9">
        <v>28</v>
      </c>
      <c r="N71" s="9">
        <v>56</v>
      </c>
    </row>
    <row r="72" spans="1:14" ht="14.25">
      <c r="A72" s="7" t="s">
        <v>179</v>
      </c>
      <c r="B72" s="8" t="s">
        <v>180</v>
      </c>
      <c r="C72" s="9" t="s">
        <v>181</v>
      </c>
      <c r="D72" s="9" t="s">
        <v>152</v>
      </c>
      <c r="E72" s="10">
        <v>30.84</v>
      </c>
      <c r="F72" s="16">
        <f t="shared" si="0"/>
        <v>33.924</v>
      </c>
      <c r="G72" s="11">
        <f t="shared" si="1"/>
        <v>33.924</v>
      </c>
      <c r="H72" s="11">
        <f t="shared" si="2"/>
        <v>678.48</v>
      </c>
      <c r="I72" s="11">
        <f t="shared" si="3"/>
        <v>1356.96</v>
      </c>
      <c r="J72" s="18">
        <v>684753878330</v>
      </c>
      <c r="K72" s="15">
        <v>0.53500836312</v>
      </c>
      <c r="L72" s="18">
        <v>1</v>
      </c>
      <c r="M72" s="9">
        <v>20</v>
      </c>
      <c r="N72" s="9">
        <v>40</v>
      </c>
    </row>
    <row r="73" spans="1:14" ht="14.25">
      <c r="A73" s="7" t="s">
        <v>182</v>
      </c>
      <c r="B73" s="8" t="s">
        <v>183</v>
      </c>
      <c r="C73" s="9" t="s">
        <v>184</v>
      </c>
      <c r="D73" s="9" t="s">
        <v>152</v>
      </c>
      <c r="E73" s="10">
        <v>30.84</v>
      </c>
      <c r="F73" s="16">
        <f aca="true" t="shared" si="4" ref="F73:F136">E73*$E$6</f>
        <v>33.924</v>
      </c>
      <c r="G73" s="11">
        <f aca="true" t="shared" si="5" ref="G73:G136">(E73*$E$6)*L73</f>
        <v>33.924</v>
      </c>
      <c r="H73" s="11">
        <f aca="true" t="shared" si="6" ref="H73:H136">(E73*$E$6)*M73</f>
        <v>678.48</v>
      </c>
      <c r="I73" s="11">
        <f aca="true" t="shared" si="7" ref="I73:I136">(E73*$E$6)*N73</f>
        <v>1356.96</v>
      </c>
      <c r="J73" s="18">
        <v>684753878347</v>
      </c>
      <c r="K73" s="15">
        <v>0.533008331856</v>
      </c>
      <c r="L73" s="18">
        <v>1</v>
      </c>
      <c r="M73" s="9">
        <v>20</v>
      </c>
      <c r="N73" s="9">
        <v>40</v>
      </c>
    </row>
    <row r="74" spans="1:14" ht="14.25">
      <c r="A74" s="7" t="s">
        <v>185</v>
      </c>
      <c r="B74" s="8" t="s">
        <v>186</v>
      </c>
      <c r="C74" s="9" t="s">
        <v>187</v>
      </c>
      <c r="D74" s="9" t="s">
        <v>152</v>
      </c>
      <c r="E74" s="10">
        <v>30.84</v>
      </c>
      <c r="F74" s="16">
        <f t="shared" si="4"/>
        <v>33.924</v>
      </c>
      <c r="G74" s="11">
        <f t="shared" si="5"/>
        <v>33.924</v>
      </c>
      <c r="H74" s="11">
        <f t="shared" si="6"/>
        <v>576.708</v>
      </c>
      <c r="I74" s="11">
        <f t="shared" si="7"/>
        <v>1153.416</v>
      </c>
      <c r="J74" s="18">
        <v>684753876688</v>
      </c>
      <c r="K74" s="15">
        <v>0.406006346592</v>
      </c>
      <c r="L74" s="18">
        <v>1</v>
      </c>
      <c r="M74" s="9">
        <v>17</v>
      </c>
      <c r="N74" s="9">
        <v>34</v>
      </c>
    </row>
    <row r="75" spans="1:14" ht="14.25">
      <c r="A75" s="7" t="s">
        <v>188</v>
      </c>
      <c r="B75" s="8" t="s">
        <v>189</v>
      </c>
      <c r="C75" s="9" t="s">
        <v>190</v>
      </c>
      <c r="D75" s="9" t="s">
        <v>152</v>
      </c>
      <c r="E75" s="10">
        <v>37.74</v>
      </c>
      <c r="F75" s="16">
        <f t="shared" si="4"/>
        <v>41.514</v>
      </c>
      <c r="G75" s="11">
        <f t="shared" si="5"/>
        <v>41.514</v>
      </c>
      <c r="H75" s="11">
        <f t="shared" si="6"/>
        <v>705.738</v>
      </c>
      <c r="I75" s="11">
        <f t="shared" si="7"/>
        <v>1411.476</v>
      </c>
      <c r="J75" s="18">
        <v>684753876695</v>
      </c>
      <c r="K75" s="15">
        <v>0.41800653417600003</v>
      </c>
      <c r="L75" s="18">
        <v>1</v>
      </c>
      <c r="M75" s="9">
        <v>17</v>
      </c>
      <c r="N75" s="9">
        <v>34</v>
      </c>
    </row>
    <row r="76" spans="1:14" ht="14.25">
      <c r="A76" s="7" t="s">
        <v>191</v>
      </c>
      <c r="B76" s="8" t="s">
        <v>192</v>
      </c>
      <c r="C76" s="9" t="s">
        <v>193</v>
      </c>
      <c r="D76" s="9" t="s">
        <v>152</v>
      </c>
      <c r="E76" s="10">
        <v>36.7</v>
      </c>
      <c r="F76" s="16">
        <f t="shared" si="4"/>
        <v>40.370000000000005</v>
      </c>
      <c r="G76" s="11">
        <f t="shared" si="5"/>
        <v>40.370000000000005</v>
      </c>
      <c r="H76" s="11">
        <f t="shared" si="6"/>
        <v>686.2900000000001</v>
      </c>
      <c r="I76" s="11">
        <f t="shared" si="7"/>
        <v>1372.5800000000002</v>
      </c>
      <c r="J76" s="18">
        <v>684753876701</v>
      </c>
      <c r="K76" s="15">
        <v>0.17000265744</v>
      </c>
      <c r="L76" s="18">
        <v>1</v>
      </c>
      <c r="M76" s="9">
        <v>17</v>
      </c>
      <c r="N76" s="9">
        <v>34</v>
      </c>
    </row>
    <row r="77" spans="1:14" ht="14.25">
      <c r="A77" s="7" t="s">
        <v>194</v>
      </c>
      <c r="B77" s="8" t="s">
        <v>195</v>
      </c>
      <c r="C77" s="9" t="s">
        <v>196</v>
      </c>
      <c r="D77" s="9" t="s">
        <v>152</v>
      </c>
      <c r="E77" s="10">
        <v>125.34</v>
      </c>
      <c r="F77" s="16">
        <f t="shared" si="4"/>
        <v>137.87400000000002</v>
      </c>
      <c r="G77" s="11">
        <f t="shared" si="5"/>
        <v>137.87400000000002</v>
      </c>
      <c r="H77" s="19" t="s">
        <v>41</v>
      </c>
      <c r="I77" s="11">
        <f t="shared" si="7"/>
        <v>4136.220000000001</v>
      </c>
      <c r="J77" s="18">
        <v>684753877692</v>
      </c>
      <c r="K77" s="15">
        <v>0.754011786528</v>
      </c>
      <c r="L77" s="18">
        <v>1</v>
      </c>
      <c r="M77" s="9" t="s">
        <v>41</v>
      </c>
      <c r="N77" s="9">
        <v>30</v>
      </c>
    </row>
    <row r="78" spans="1:14" ht="14.25">
      <c r="A78" s="7" t="s">
        <v>197</v>
      </c>
      <c r="B78" s="8" t="s">
        <v>198</v>
      </c>
      <c r="C78" s="9" t="s">
        <v>199</v>
      </c>
      <c r="D78" s="9" t="s">
        <v>152</v>
      </c>
      <c r="E78" s="10">
        <v>176.1</v>
      </c>
      <c r="F78" s="16">
        <f t="shared" si="4"/>
        <v>193.71</v>
      </c>
      <c r="G78" s="11">
        <f t="shared" si="5"/>
        <v>193.71</v>
      </c>
      <c r="H78" s="19" t="s">
        <v>41</v>
      </c>
      <c r="I78" s="11">
        <f t="shared" si="7"/>
        <v>5811.3</v>
      </c>
      <c r="J78" s="18">
        <v>684753877708</v>
      </c>
      <c r="K78" s="15">
        <v>0.7430116145760001</v>
      </c>
      <c r="L78" s="18">
        <v>1</v>
      </c>
      <c r="M78" s="9" t="s">
        <v>41</v>
      </c>
      <c r="N78" s="9">
        <v>30</v>
      </c>
    </row>
    <row r="79" spans="1:14" ht="14.25">
      <c r="A79" s="7" t="s">
        <v>200</v>
      </c>
      <c r="B79" s="8" t="s">
        <v>201</v>
      </c>
      <c r="C79" s="9" t="s">
        <v>202</v>
      </c>
      <c r="D79" s="9" t="s">
        <v>152</v>
      </c>
      <c r="E79" s="10">
        <v>177.16</v>
      </c>
      <c r="F79" s="16">
        <f t="shared" si="4"/>
        <v>194.876</v>
      </c>
      <c r="G79" s="11">
        <f t="shared" si="5"/>
        <v>194.876</v>
      </c>
      <c r="H79" s="19" t="s">
        <v>41</v>
      </c>
      <c r="I79" s="11">
        <f t="shared" si="7"/>
        <v>5846.28</v>
      </c>
      <c r="J79" s="18">
        <v>684753877715</v>
      </c>
      <c r="K79" s="15">
        <v>0.8840138186880001</v>
      </c>
      <c r="L79" s="18">
        <v>1</v>
      </c>
      <c r="M79" s="9" t="s">
        <v>41</v>
      </c>
      <c r="N79" s="9">
        <v>30</v>
      </c>
    </row>
    <row r="80" spans="1:14" ht="14.25">
      <c r="A80" s="7" t="s">
        <v>203</v>
      </c>
      <c r="B80" s="8" t="s">
        <v>204</v>
      </c>
      <c r="C80" s="9" t="s">
        <v>205</v>
      </c>
      <c r="D80" s="9" t="s">
        <v>152</v>
      </c>
      <c r="E80" s="10">
        <v>152.33</v>
      </c>
      <c r="F80" s="16">
        <f t="shared" si="4"/>
        <v>167.56300000000002</v>
      </c>
      <c r="G80" s="11">
        <f t="shared" si="5"/>
        <v>167.56300000000002</v>
      </c>
      <c r="H80" s="19" t="s">
        <v>41</v>
      </c>
      <c r="I80" s="11">
        <f t="shared" si="7"/>
        <v>5026.89</v>
      </c>
      <c r="J80" s="18">
        <v>684753877722</v>
      </c>
      <c r="K80" s="15">
        <v>0.7750121148000001</v>
      </c>
      <c r="L80" s="18">
        <v>1</v>
      </c>
      <c r="M80" s="9" t="s">
        <v>41</v>
      </c>
      <c r="N80" s="9">
        <v>30</v>
      </c>
    </row>
    <row r="81" spans="1:14" ht="14.25">
      <c r="A81" s="7" t="s">
        <v>206</v>
      </c>
      <c r="B81" s="8" t="s">
        <v>207</v>
      </c>
      <c r="C81" s="9" t="s">
        <v>208</v>
      </c>
      <c r="D81" s="9" t="s">
        <v>152</v>
      </c>
      <c r="E81" s="10">
        <v>203.91</v>
      </c>
      <c r="F81" s="16">
        <f t="shared" si="4"/>
        <v>224.30100000000002</v>
      </c>
      <c r="G81" s="11">
        <f t="shared" si="5"/>
        <v>224.30100000000002</v>
      </c>
      <c r="H81" s="19" t="s">
        <v>41</v>
      </c>
      <c r="I81" s="11">
        <f t="shared" si="7"/>
        <v>3364.5150000000003</v>
      </c>
      <c r="J81" s="18">
        <v>684753877739</v>
      </c>
      <c r="K81" s="15">
        <v>1.008015757056</v>
      </c>
      <c r="L81" s="18">
        <v>1</v>
      </c>
      <c r="M81" s="9" t="s">
        <v>41</v>
      </c>
      <c r="N81" s="9">
        <v>15</v>
      </c>
    </row>
    <row r="82" spans="1:14" ht="14.25">
      <c r="A82" s="7" t="s">
        <v>209</v>
      </c>
      <c r="B82" s="8" t="s">
        <v>210</v>
      </c>
      <c r="C82" s="9" t="s">
        <v>211</v>
      </c>
      <c r="D82" s="9" t="s">
        <v>152</v>
      </c>
      <c r="E82" s="10">
        <v>193.79</v>
      </c>
      <c r="F82" s="16">
        <f t="shared" si="4"/>
        <v>213.169</v>
      </c>
      <c r="G82" s="11">
        <f t="shared" si="5"/>
        <v>213.169</v>
      </c>
      <c r="H82" s="19" t="s">
        <v>41</v>
      </c>
      <c r="I82" s="11">
        <f t="shared" si="7"/>
        <v>3197.5350000000003</v>
      </c>
      <c r="J82" s="18">
        <v>684753877746</v>
      </c>
      <c r="K82" s="15">
        <v>1.1580181018559998</v>
      </c>
      <c r="L82" s="18">
        <v>1</v>
      </c>
      <c r="M82" s="9" t="s">
        <v>41</v>
      </c>
      <c r="N82" s="9">
        <v>15</v>
      </c>
    </row>
    <row r="83" spans="1:14" ht="14.25">
      <c r="A83" s="7" t="s">
        <v>212</v>
      </c>
      <c r="B83" s="8" t="s">
        <v>213</v>
      </c>
      <c r="C83" s="9" t="s">
        <v>214</v>
      </c>
      <c r="D83" s="9" t="s">
        <v>152</v>
      </c>
      <c r="E83" s="10">
        <v>188.61</v>
      </c>
      <c r="F83" s="16">
        <f t="shared" si="4"/>
        <v>207.47100000000003</v>
      </c>
      <c r="G83" s="11">
        <f t="shared" si="5"/>
        <v>207.47100000000003</v>
      </c>
      <c r="H83" s="19" t="s">
        <v>41</v>
      </c>
      <c r="I83" s="11">
        <f t="shared" si="7"/>
        <v>3112.0650000000005</v>
      </c>
      <c r="J83" s="18">
        <v>684753877753</v>
      </c>
      <c r="K83" s="15">
        <v>0.886013849952</v>
      </c>
      <c r="L83" s="18">
        <v>1</v>
      </c>
      <c r="M83" s="9" t="s">
        <v>41</v>
      </c>
      <c r="N83" s="9">
        <v>15</v>
      </c>
    </row>
    <row r="84" spans="1:14" ht="14.25">
      <c r="A84" s="7" t="s">
        <v>215</v>
      </c>
      <c r="B84" s="8" t="s">
        <v>216</v>
      </c>
      <c r="C84" s="9" t="s">
        <v>217</v>
      </c>
      <c r="D84" s="9" t="s">
        <v>152</v>
      </c>
      <c r="E84" s="10">
        <v>194.28</v>
      </c>
      <c r="F84" s="16">
        <f t="shared" si="4"/>
        <v>213.70800000000003</v>
      </c>
      <c r="G84" s="11">
        <f t="shared" si="5"/>
        <v>213.70800000000003</v>
      </c>
      <c r="H84" s="19" t="s">
        <v>41</v>
      </c>
      <c r="I84" s="11">
        <f t="shared" si="7"/>
        <v>3205.6200000000003</v>
      </c>
      <c r="J84" s="18">
        <v>684753877760</v>
      </c>
      <c r="K84" s="15">
        <v>1.1910186177120001</v>
      </c>
      <c r="L84" s="18">
        <v>1</v>
      </c>
      <c r="M84" s="9" t="s">
        <v>41</v>
      </c>
      <c r="N84" s="9">
        <v>15</v>
      </c>
    </row>
    <row r="85" spans="1:14" ht="14.25">
      <c r="A85" s="7" t="s">
        <v>218</v>
      </c>
      <c r="B85" s="8" t="s">
        <v>219</v>
      </c>
      <c r="C85" s="9" t="s">
        <v>220</v>
      </c>
      <c r="D85" s="9" t="s">
        <v>152</v>
      </c>
      <c r="E85" s="10">
        <v>217.05</v>
      </c>
      <c r="F85" s="16">
        <f t="shared" si="4"/>
        <v>238.75500000000002</v>
      </c>
      <c r="G85" s="11">
        <f t="shared" si="5"/>
        <v>238.75500000000002</v>
      </c>
      <c r="H85" s="19" t="s">
        <v>41</v>
      </c>
      <c r="I85" s="11">
        <f t="shared" si="7"/>
        <v>2387.55</v>
      </c>
      <c r="J85" s="18">
        <v>684753877777</v>
      </c>
      <c r="K85" s="15">
        <v>1.8850294663200002</v>
      </c>
      <c r="L85" s="18">
        <v>1</v>
      </c>
      <c r="M85" s="9" t="s">
        <v>41</v>
      </c>
      <c r="N85" s="9">
        <v>10</v>
      </c>
    </row>
    <row r="86" spans="1:14" ht="14.25">
      <c r="A86" s="7" t="s">
        <v>221</v>
      </c>
      <c r="B86" s="8" t="s">
        <v>222</v>
      </c>
      <c r="C86" s="9" t="s">
        <v>223</v>
      </c>
      <c r="D86" s="9" t="s">
        <v>152</v>
      </c>
      <c r="E86" s="10">
        <v>237.15</v>
      </c>
      <c r="F86" s="16">
        <f t="shared" si="4"/>
        <v>260.865</v>
      </c>
      <c r="G86" s="11">
        <f t="shared" si="5"/>
        <v>260.865</v>
      </c>
      <c r="H86" s="19" t="s">
        <v>41</v>
      </c>
      <c r="I86" s="11">
        <f t="shared" si="7"/>
        <v>2608.65</v>
      </c>
      <c r="J86" s="18">
        <v>684753877784</v>
      </c>
      <c r="K86" s="15">
        <v>2.117033092944</v>
      </c>
      <c r="L86" s="18">
        <v>1</v>
      </c>
      <c r="M86" s="9" t="s">
        <v>41</v>
      </c>
      <c r="N86" s="9">
        <v>10</v>
      </c>
    </row>
    <row r="87" spans="1:14" ht="14.25">
      <c r="A87" s="7" t="s">
        <v>224</v>
      </c>
      <c r="B87" s="8" t="s">
        <v>225</v>
      </c>
      <c r="C87" s="9" t="s">
        <v>226</v>
      </c>
      <c r="D87" s="9" t="s">
        <v>152</v>
      </c>
      <c r="E87" s="10">
        <v>250.63</v>
      </c>
      <c r="F87" s="16">
        <f t="shared" si="4"/>
        <v>275.69300000000004</v>
      </c>
      <c r="G87" s="11">
        <f t="shared" si="5"/>
        <v>275.69300000000004</v>
      </c>
      <c r="H87" s="19" t="s">
        <v>41</v>
      </c>
      <c r="I87" s="11">
        <f t="shared" si="7"/>
        <v>2756.9300000000003</v>
      </c>
      <c r="J87" s="18">
        <v>684753877791</v>
      </c>
      <c r="K87" s="15">
        <v>2.297035906704</v>
      </c>
      <c r="L87" s="18">
        <v>1</v>
      </c>
      <c r="M87" s="9" t="s">
        <v>41</v>
      </c>
      <c r="N87" s="9">
        <v>10</v>
      </c>
    </row>
    <row r="88" spans="1:14" ht="14.25">
      <c r="A88" s="7" t="s">
        <v>227</v>
      </c>
      <c r="B88" s="8" t="s">
        <v>228</v>
      </c>
      <c r="C88" s="9" t="s">
        <v>21</v>
      </c>
      <c r="D88" s="9" t="s">
        <v>229</v>
      </c>
      <c r="E88" s="10">
        <v>9.35</v>
      </c>
      <c r="F88" s="16">
        <f t="shared" si="4"/>
        <v>10.285</v>
      </c>
      <c r="G88" s="11">
        <f t="shared" si="5"/>
        <v>102.85</v>
      </c>
      <c r="H88" s="11">
        <f t="shared" si="6"/>
        <v>3085.5</v>
      </c>
      <c r="I88" s="11">
        <f t="shared" si="7"/>
        <v>6171</v>
      </c>
      <c r="J88" s="18">
        <v>684753876718</v>
      </c>
      <c r="K88" s="15">
        <v>0.05600087539200001</v>
      </c>
      <c r="L88" s="18">
        <v>10</v>
      </c>
      <c r="M88" s="9">
        <v>300</v>
      </c>
      <c r="N88" s="9">
        <v>600</v>
      </c>
    </row>
    <row r="89" spans="1:14" ht="14.25">
      <c r="A89" s="7" t="s">
        <v>230</v>
      </c>
      <c r="B89" s="8" t="s">
        <v>231</v>
      </c>
      <c r="C89" s="9" t="s">
        <v>25</v>
      </c>
      <c r="D89" s="9" t="s">
        <v>229</v>
      </c>
      <c r="E89" s="10">
        <v>16.05</v>
      </c>
      <c r="F89" s="16">
        <f t="shared" si="4"/>
        <v>17.655</v>
      </c>
      <c r="G89" s="11">
        <f t="shared" si="5"/>
        <v>176.55</v>
      </c>
      <c r="H89" s="11">
        <f t="shared" si="6"/>
        <v>3531</v>
      </c>
      <c r="I89" s="11">
        <f t="shared" si="7"/>
        <v>7062</v>
      </c>
      <c r="J89" s="18">
        <v>684753876725</v>
      </c>
      <c r="K89" s="15">
        <v>0.08800137561600001</v>
      </c>
      <c r="L89" s="18">
        <v>10</v>
      </c>
      <c r="M89" s="9">
        <v>200</v>
      </c>
      <c r="N89" s="9">
        <v>400</v>
      </c>
    </row>
    <row r="90" spans="1:14" ht="14.25">
      <c r="A90" s="7" t="s">
        <v>232</v>
      </c>
      <c r="B90" s="8" t="s">
        <v>233</v>
      </c>
      <c r="C90" s="9" t="s">
        <v>28</v>
      </c>
      <c r="D90" s="9" t="s">
        <v>229</v>
      </c>
      <c r="E90" s="10">
        <v>24.74</v>
      </c>
      <c r="F90" s="16">
        <f t="shared" si="4"/>
        <v>27.214000000000002</v>
      </c>
      <c r="G90" s="11">
        <f t="shared" si="5"/>
        <v>136.07000000000002</v>
      </c>
      <c r="H90" s="11">
        <f t="shared" si="6"/>
        <v>4082.1000000000004</v>
      </c>
      <c r="I90" s="11">
        <f t="shared" si="7"/>
        <v>8164.200000000001</v>
      </c>
      <c r="J90" s="18">
        <v>684753876732</v>
      </c>
      <c r="K90" s="15">
        <v>0.117001828944</v>
      </c>
      <c r="L90" s="18">
        <v>5</v>
      </c>
      <c r="M90" s="9">
        <v>150</v>
      </c>
      <c r="N90" s="9">
        <v>300</v>
      </c>
    </row>
    <row r="91" spans="1:14" ht="14.25">
      <c r="A91" s="7" t="s">
        <v>234</v>
      </c>
      <c r="B91" s="8" t="s">
        <v>235</v>
      </c>
      <c r="C91" s="9" t="s">
        <v>31</v>
      </c>
      <c r="D91" s="9" t="s">
        <v>229</v>
      </c>
      <c r="E91" s="10">
        <v>29.58</v>
      </c>
      <c r="F91" s="16">
        <f t="shared" si="4"/>
        <v>32.538000000000004</v>
      </c>
      <c r="G91" s="11">
        <f t="shared" si="5"/>
        <v>32.538000000000004</v>
      </c>
      <c r="H91" s="11">
        <f t="shared" si="6"/>
        <v>1626.9</v>
      </c>
      <c r="I91" s="11">
        <f t="shared" si="7"/>
        <v>3253.8</v>
      </c>
      <c r="J91" s="18">
        <v>684753876749</v>
      </c>
      <c r="K91" s="15">
        <v>0.18500289192</v>
      </c>
      <c r="L91" s="18">
        <v>1</v>
      </c>
      <c r="M91" s="9">
        <v>50</v>
      </c>
      <c r="N91" s="9">
        <v>100</v>
      </c>
    </row>
    <row r="92" spans="1:14" ht="14.25">
      <c r="A92" s="7" t="s">
        <v>236</v>
      </c>
      <c r="B92" s="8" t="s">
        <v>237</v>
      </c>
      <c r="C92" s="9" t="s">
        <v>34</v>
      </c>
      <c r="D92" s="9" t="s">
        <v>229</v>
      </c>
      <c r="E92" s="10">
        <v>45.85</v>
      </c>
      <c r="F92" s="16">
        <f t="shared" si="4"/>
        <v>50.435</v>
      </c>
      <c r="G92" s="11">
        <f t="shared" si="5"/>
        <v>50.435</v>
      </c>
      <c r="H92" s="11">
        <f t="shared" si="6"/>
        <v>1513.0500000000002</v>
      </c>
      <c r="I92" s="11">
        <f t="shared" si="7"/>
        <v>3026.1000000000004</v>
      </c>
      <c r="J92" s="18">
        <v>684753876756</v>
      </c>
      <c r="K92" s="15">
        <v>0.33000515856</v>
      </c>
      <c r="L92" s="18">
        <v>1</v>
      </c>
      <c r="M92" s="9">
        <v>30</v>
      </c>
      <c r="N92" s="9">
        <v>60</v>
      </c>
    </row>
    <row r="93" spans="1:14" ht="14.25">
      <c r="A93" s="7" t="s">
        <v>238</v>
      </c>
      <c r="B93" s="8" t="s">
        <v>239</v>
      </c>
      <c r="C93" s="9" t="s">
        <v>37</v>
      </c>
      <c r="D93" s="9" t="s">
        <v>229</v>
      </c>
      <c r="E93" s="10">
        <v>55.72</v>
      </c>
      <c r="F93" s="16">
        <f t="shared" si="4"/>
        <v>61.292</v>
      </c>
      <c r="G93" s="11">
        <f t="shared" si="5"/>
        <v>61.292</v>
      </c>
      <c r="H93" s="11">
        <f t="shared" si="6"/>
        <v>1654.884</v>
      </c>
      <c r="I93" s="11">
        <f t="shared" si="7"/>
        <v>3309.768</v>
      </c>
      <c r="J93" s="18">
        <v>684753876763</v>
      </c>
      <c r="K93" s="15">
        <v>0.436006815552</v>
      </c>
      <c r="L93" s="18">
        <v>1</v>
      </c>
      <c r="M93" s="9">
        <v>27</v>
      </c>
      <c r="N93" s="9">
        <v>54</v>
      </c>
    </row>
    <row r="94" spans="1:14" ht="14.25">
      <c r="A94" s="7" t="s">
        <v>240</v>
      </c>
      <c r="B94" s="8" t="s">
        <v>241</v>
      </c>
      <c r="C94" s="9" t="s">
        <v>40</v>
      </c>
      <c r="D94" s="9" t="s">
        <v>229</v>
      </c>
      <c r="E94" s="10">
        <v>169.24</v>
      </c>
      <c r="F94" s="16">
        <f t="shared" si="4"/>
        <v>186.16400000000002</v>
      </c>
      <c r="G94" s="11">
        <f t="shared" si="5"/>
        <v>186.16400000000002</v>
      </c>
      <c r="H94" s="19" t="s">
        <v>41</v>
      </c>
      <c r="I94" s="11">
        <f t="shared" si="7"/>
        <v>5584.92</v>
      </c>
      <c r="J94" s="18">
        <v>684753878378</v>
      </c>
      <c r="K94" s="15">
        <v>0.4000062528</v>
      </c>
      <c r="L94" s="18">
        <v>1</v>
      </c>
      <c r="M94" s="9" t="s">
        <v>41</v>
      </c>
      <c r="N94" s="9">
        <v>30</v>
      </c>
    </row>
    <row r="95" spans="1:14" ht="14.25">
      <c r="A95" s="7" t="s">
        <v>242</v>
      </c>
      <c r="B95" s="8" t="s">
        <v>243</v>
      </c>
      <c r="C95" s="9" t="s">
        <v>44</v>
      </c>
      <c r="D95" s="9" t="s">
        <v>229</v>
      </c>
      <c r="E95" s="10">
        <v>214.23</v>
      </c>
      <c r="F95" s="16">
        <f t="shared" si="4"/>
        <v>235.65300000000002</v>
      </c>
      <c r="G95" s="11">
        <f t="shared" si="5"/>
        <v>235.65300000000002</v>
      </c>
      <c r="H95" s="19" t="s">
        <v>41</v>
      </c>
      <c r="I95" s="11">
        <f t="shared" si="7"/>
        <v>4713.06</v>
      </c>
      <c r="J95" s="18">
        <v>684753878385</v>
      </c>
      <c r="K95" s="15">
        <v>0.46300723761600004</v>
      </c>
      <c r="L95" s="18">
        <v>1</v>
      </c>
      <c r="M95" s="9" t="s">
        <v>41</v>
      </c>
      <c r="N95" s="9">
        <v>20</v>
      </c>
    </row>
    <row r="96" spans="1:14" ht="14.25">
      <c r="A96" s="7" t="s">
        <v>244</v>
      </c>
      <c r="B96" s="8" t="s">
        <v>245</v>
      </c>
      <c r="C96" s="9" t="s">
        <v>47</v>
      </c>
      <c r="D96" s="9" t="s">
        <v>229</v>
      </c>
      <c r="E96" s="10">
        <v>249.76</v>
      </c>
      <c r="F96" s="16">
        <f t="shared" si="4"/>
        <v>274.736</v>
      </c>
      <c r="G96" s="11">
        <f t="shared" si="5"/>
        <v>274.736</v>
      </c>
      <c r="H96" s="19" t="s">
        <v>41</v>
      </c>
      <c r="I96" s="11">
        <f t="shared" si="7"/>
        <v>4121.04</v>
      </c>
      <c r="J96" s="18">
        <v>684753878392</v>
      </c>
      <c r="K96" s="15">
        <v>0.368005752576</v>
      </c>
      <c r="L96" s="18">
        <v>1</v>
      </c>
      <c r="M96" s="9" t="s">
        <v>41</v>
      </c>
      <c r="N96" s="9">
        <v>15</v>
      </c>
    </row>
    <row r="97" spans="1:14" ht="14.25">
      <c r="A97" s="7" t="s">
        <v>246</v>
      </c>
      <c r="B97" s="8" t="s">
        <v>247</v>
      </c>
      <c r="C97" s="9" t="s">
        <v>21</v>
      </c>
      <c r="D97" s="9" t="s">
        <v>248</v>
      </c>
      <c r="E97" s="10">
        <v>4.41</v>
      </c>
      <c r="F97" s="16">
        <f t="shared" si="4"/>
        <v>4.851000000000001</v>
      </c>
      <c r="G97" s="11">
        <f t="shared" si="5"/>
        <v>48.510000000000005</v>
      </c>
      <c r="H97" s="11">
        <f t="shared" si="6"/>
        <v>970.2000000000002</v>
      </c>
      <c r="I97" s="11">
        <f t="shared" si="7"/>
        <v>1940.4000000000003</v>
      </c>
      <c r="J97" s="18">
        <v>684753876299</v>
      </c>
      <c r="K97" s="15">
        <v>0.08000125056000001</v>
      </c>
      <c r="L97" s="18">
        <v>10</v>
      </c>
      <c r="M97" s="9">
        <v>200</v>
      </c>
      <c r="N97" s="9">
        <v>400</v>
      </c>
    </row>
    <row r="98" spans="1:14" ht="14.25">
      <c r="A98" s="7" t="s">
        <v>249</v>
      </c>
      <c r="B98" s="8" t="s">
        <v>250</v>
      </c>
      <c r="C98" s="9" t="s">
        <v>25</v>
      </c>
      <c r="D98" s="9" t="s">
        <v>248</v>
      </c>
      <c r="E98" s="10">
        <v>6.67</v>
      </c>
      <c r="F98" s="16">
        <f t="shared" si="4"/>
        <v>7.337000000000001</v>
      </c>
      <c r="G98" s="11">
        <f t="shared" si="5"/>
        <v>73.37</v>
      </c>
      <c r="H98" s="11">
        <f t="shared" si="6"/>
        <v>586.96</v>
      </c>
      <c r="I98" s="11">
        <f t="shared" si="7"/>
        <v>1173.92</v>
      </c>
      <c r="J98" s="18">
        <v>684753876305</v>
      </c>
      <c r="K98" s="15">
        <v>0.131002047792</v>
      </c>
      <c r="L98" s="18">
        <v>10</v>
      </c>
      <c r="M98" s="9">
        <v>80</v>
      </c>
      <c r="N98" s="9">
        <v>160</v>
      </c>
    </row>
    <row r="99" spans="1:14" ht="14.25">
      <c r="A99" s="7" t="s">
        <v>251</v>
      </c>
      <c r="B99" s="8" t="s">
        <v>252</v>
      </c>
      <c r="C99" s="9" t="s">
        <v>28</v>
      </c>
      <c r="D99" s="9" t="s">
        <v>248</v>
      </c>
      <c r="E99" s="10">
        <v>13.38</v>
      </c>
      <c r="F99" s="16">
        <f t="shared" si="4"/>
        <v>14.718000000000002</v>
      </c>
      <c r="G99" s="11">
        <f t="shared" si="5"/>
        <v>73.59</v>
      </c>
      <c r="H99" s="11">
        <f t="shared" si="6"/>
        <v>1103.8500000000001</v>
      </c>
      <c r="I99" s="11">
        <f t="shared" si="7"/>
        <v>2207.7000000000003</v>
      </c>
      <c r="J99" s="18">
        <v>684753876312</v>
      </c>
      <c r="K99" s="15">
        <v>0.163002548016</v>
      </c>
      <c r="L99" s="18">
        <v>5</v>
      </c>
      <c r="M99" s="9">
        <v>75</v>
      </c>
      <c r="N99" s="9">
        <v>150</v>
      </c>
    </row>
    <row r="100" spans="1:14" ht="14.25">
      <c r="A100" s="7" t="s">
        <v>253</v>
      </c>
      <c r="B100" s="8" t="s">
        <v>254</v>
      </c>
      <c r="C100" s="9" t="s">
        <v>31</v>
      </c>
      <c r="D100" s="9" t="s">
        <v>248</v>
      </c>
      <c r="E100" s="10">
        <v>17.24</v>
      </c>
      <c r="F100" s="16">
        <f t="shared" si="4"/>
        <v>18.964</v>
      </c>
      <c r="G100" s="11">
        <f t="shared" si="5"/>
        <v>18.964</v>
      </c>
      <c r="H100" s="11">
        <f t="shared" si="6"/>
        <v>758.56</v>
      </c>
      <c r="I100" s="11">
        <f t="shared" si="7"/>
        <v>1517.12</v>
      </c>
      <c r="J100" s="18">
        <v>684753876329</v>
      </c>
      <c r="K100" s="15">
        <v>0.24300379857600002</v>
      </c>
      <c r="L100" s="18">
        <v>1</v>
      </c>
      <c r="M100" s="9">
        <v>40</v>
      </c>
      <c r="N100" s="9">
        <v>80</v>
      </c>
    </row>
    <row r="101" spans="1:14" ht="14.25">
      <c r="A101" s="7" t="s">
        <v>255</v>
      </c>
      <c r="B101" s="8" t="s">
        <v>256</v>
      </c>
      <c r="C101" s="9" t="s">
        <v>34</v>
      </c>
      <c r="D101" s="9" t="s">
        <v>248</v>
      </c>
      <c r="E101" s="10">
        <v>31.44</v>
      </c>
      <c r="F101" s="16">
        <f t="shared" si="4"/>
        <v>34.584</v>
      </c>
      <c r="G101" s="11">
        <f t="shared" si="5"/>
        <v>34.584</v>
      </c>
      <c r="H101" s="11">
        <f t="shared" si="6"/>
        <v>830.0160000000001</v>
      </c>
      <c r="I101" s="11">
        <f t="shared" si="7"/>
        <v>1660.0320000000002</v>
      </c>
      <c r="J101" s="18">
        <v>684753876336</v>
      </c>
      <c r="K101" s="15">
        <v>0.474007409568</v>
      </c>
      <c r="L101" s="18">
        <v>1</v>
      </c>
      <c r="M101" s="9">
        <v>24</v>
      </c>
      <c r="N101" s="9">
        <v>48</v>
      </c>
    </row>
    <row r="102" spans="1:14" ht="14.25">
      <c r="A102" s="7" t="s">
        <v>257</v>
      </c>
      <c r="B102" s="8" t="s">
        <v>258</v>
      </c>
      <c r="C102" s="9" t="s">
        <v>37</v>
      </c>
      <c r="D102" s="9" t="s">
        <v>248</v>
      </c>
      <c r="E102" s="10">
        <v>40.1</v>
      </c>
      <c r="F102" s="16">
        <f t="shared" si="4"/>
        <v>44.11000000000001</v>
      </c>
      <c r="G102" s="11">
        <f t="shared" si="5"/>
        <v>44.11000000000001</v>
      </c>
      <c r="H102" s="11">
        <f t="shared" si="6"/>
        <v>661.6500000000001</v>
      </c>
      <c r="I102" s="11">
        <f t="shared" si="7"/>
        <v>1323.3000000000002</v>
      </c>
      <c r="J102" s="18">
        <v>684753876343</v>
      </c>
      <c r="K102" s="15">
        <v>0.604009441728</v>
      </c>
      <c r="L102" s="18">
        <v>1</v>
      </c>
      <c r="M102" s="9">
        <v>15</v>
      </c>
      <c r="N102" s="9">
        <v>30</v>
      </c>
    </row>
    <row r="103" spans="1:14" ht="14.25">
      <c r="A103" s="7" t="s">
        <v>259</v>
      </c>
      <c r="B103" s="8" t="s">
        <v>260</v>
      </c>
      <c r="C103" s="9" t="s">
        <v>40</v>
      </c>
      <c r="D103" s="9" t="s">
        <v>248</v>
      </c>
      <c r="E103" s="10">
        <v>119.74</v>
      </c>
      <c r="F103" s="16">
        <f t="shared" si="4"/>
        <v>131.714</v>
      </c>
      <c r="G103" s="11">
        <f t="shared" si="5"/>
        <v>131.714</v>
      </c>
      <c r="H103" s="19" t="s">
        <v>41</v>
      </c>
      <c r="I103" s="11">
        <f t="shared" si="7"/>
        <v>2634.2799999999997</v>
      </c>
      <c r="J103" s="18">
        <v>684753877531</v>
      </c>
      <c r="K103" s="15">
        <v>1.211018930352</v>
      </c>
      <c r="L103" s="18">
        <v>1</v>
      </c>
      <c r="M103" s="9" t="s">
        <v>41</v>
      </c>
      <c r="N103" s="9">
        <v>20</v>
      </c>
    </row>
    <row r="104" spans="1:14" ht="14.25">
      <c r="A104" s="7" t="s">
        <v>261</v>
      </c>
      <c r="B104" s="8" t="s">
        <v>262</v>
      </c>
      <c r="C104" s="9" t="s">
        <v>44</v>
      </c>
      <c r="D104" s="9" t="s">
        <v>248</v>
      </c>
      <c r="E104" s="10">
        <v>152.46</v>
      </c>
      <c r="F104" s="16">
        <f t="shared" si="4"/>
        <v>167.70600000000002</v>
      </c>
      <c r="G104" s="11">
        <f t="shared" si="5"/>
        <v>167.70600000000002</v>
      </c>
      <c r="H104" s="19" t="s">
        <v>41</v>
      </c>
      <c r="I104" s="11">
        <f t="shared" si="7"/>
        <v>2515.59</v>
      </c>
      <c r="J104" s="18">
        <v>684753877548</v>
      </c>
      <c r="K104" s="15">
        <v>1.669026089808</v>
      </c>
      <c r="L104" s="18">
        <v>1</v>
      </c>
      <c r="M104" s="9" t="s">
        <v>41</v>
      </c>
      <c r="N104" s="9">
        <v>15</v>
      </c>
    </row>
    <row r="105" spans="1:14" ht="14.25">
      <c r="A105" s="7" t="s">
        <v>263</v>
      </c>
      <c r="B105" s="8" t="s">
        <v>264</v>
      </c>
      <c r="C105" s="9" t="s">
        <v>47</v>
      </c>
      <c r="D105" s="9" t="s">
        <v>248</v>
      </c>
      <c r="E105" s="10">
        <v>215.76</v>
      </c>
      <c r="F105" s="16">
        <f t="shared" si="4"/>
        <v>237.336</v>
      </c>
      <c r="G105" s="11">
        <f t="shared" si="5"/>
        <v>237.336</v>
      </c>
      <c r="H105" s="19" t="s">
        <v>41</v>
      </c>
      <c r="I105" s="11">
        <f t="shared" si="7"/>
        <v>1424.016</v>
      </c>
      <c r="J105" s="18">
        <v>684753877555</v>
      </c>
      <c r="K105" s="15">
        <v>2.882045051424</v>
      </c>
      <c r="L105" s="18">
        <v>1</v>
      </c>
      <c r="M105" s="9" t="s">
        <v>41</v>
      </c>
      <c r="N105" s="9">
        <v>6</v>
      </c>
    </row>
    <row r="106" spans="1:14" ht="14.25">
      <c r="A106" s="7" t="s">
        <v>265</v>
      </c>
      <c r="B106" s="8" t="s">
        <v>266</v>
      </c>
      <c r="C106" s="9" t="s">
        <v>21</v>
      </c>
      <c r="D106" s="9" t="s">
        <v>267</v>
      </c>
      <c r="E106" s="10">
        <v>10.9</v>
      </c>
      <c r="F106" s="16">
        <f t="shared" si="4"/>
        <v>11.990000000000002</v>
      </c>
      <c r="G106" s="11">
        <f t="shared" si="5"/>
        <v>119.90000000000002</v>
      </c>
      <c r="H106" s="11">
        <f t="shared" si="6"/>
        <v>2398.0000000000005</v>
      </c>
      <c r="I106" s="11">
        <f t="shared" si="7"/>
        <v>4796.000000000001</v>
      </c>
      <c r="J106" s="18">
        <v>684753876350</v>
      </c>
      <c r="K106" s="15">
        <v>0.08000125056000001</v>
      </c>
      <c r="L106" s="18">
        <v>10</v>
      </c>
      <c r="M106" s="9">
        <v>200</v>
      </c>
      <c r="N106" s="9">
        <v>400</v>
      </c>
    </row>
    <row r="107" spans="1:14" ht="14.25">
      <c r="A107" s="7" t="s">
        <v>268</v>
      </c>
      <c r="B107" s="8" t="s">
        <v>269</v>
      </c>
      <c r="C107" s="9" t="s">
        <v>25</v>
      </c>
      <c r="D107" s="9" t="s">
        <v>267</v>
      </c>
      <c r="E107" s="10">
        <v>14.32</v>
      </c>
      <c r="F107" s="16">
        <f t="shared" si="4"/>
        <v>15.752000000000002</v>
      </c>
      <c r="G107" s="11">
        <f t="shared" si="5"/>
        <v>157.52000000000004</v>
      </c>
      <c r="H107" s="11">
        <f t="shared" si="6"/>
        <v>1260.1600000000003</v>
      </c>
      <c r="I107" s="11">
        <f t="shared" si="7"/>
        <v>2520.3200000000006</v>
      </c>
      <c r="J107" s="18">
        <v>684753876367</v>
      </c>
      <c r="K107" s="15">
        <v>0.131002047792</v>
      </c>
      <c r="L107" s="18">
        <v>10</v>
      </c>
      <c r="M107" s="9">
        <v>80</v>
      </c>
      <c r="N107" s="9">
        <v>160</v>
      </c>
    </row>
    <row r="108" spans="1:14" ht="14.25">
      <c r="A108" s="7" t="s">
        <v>270</v>
      </c>
      <c r="B108" s="8" t="s">
        <v>271</v>
      </c>
      <c r="C108" s="9" t="s">
        <v>28</v>
      </c>
      <c r="D108" s="9" t="s">
        <v>267</v>
      </c>
      <c r="E108" s="10">
        <v>18.21</v>
      </c>
      <c r="F108" s="16">
        <f t="shared" si="4"/>
        <v>20.031000000000002</v>
      </c>
      <c r="G108" s="11">
        <f t="shared" si="5"/>
        <v>100.15500000000002</v>
      </c>
      <c r="H108" s="11">
        <f t="shared" si="6"/>
        <v>1502.3250000000003</v>
      </c>
      <c r="I108" s="11">
        <f t="shared" si="7"/>
        <v>3004.6500000000005</v>
      </c>
      <c r="J108" s="18">
        <v>684753876374</v>
      </c>
      <c r="K108" s="15">
        <v>0.163002548016</v>
      </c>
      <c r="L108" s="18">
        <v>5</v>
      </c>
      <c r="M108" s="9">
        <v>75</v>
      </c>
      <c r="N108" s="9">
        <v>150</v>
      </c>
    </row>
    <row r="109" spans="1:14" ht="14.25">
      <c r="A109" s="7" t="s">
        <v>272</v>
      </c>
      <c r="B109" s="8" t="s">
        <v>273</v>
      </c>
      <c r="C109" s="9" t="s">
        <v>31</v>
      </c>
      <c r="D109" s="9" t="s">
        <v>267</v>
      </c>
      <c r="E109" s="10">
        <v>28.26</v>
      </c>
      <c r="F109" s="16">
        <f t="shared" si="4"/>
        <v>31.086000000000006</v>
      </c>
      <c r="G109" s="11">
        <f t="shared" si="5"/>
        <v>31.086000000000006</v>
      </c>
      <c r="H109" s="11">
        <f t="shared" si="6"/>
        <v>1243.4400000000003</v>
      </c>
      <c r="I109" s="11">
        <f t="shared" si="7"/>
        <v>2486.8800000000006</v>
      </c>
      <c r="J109" s="18">
        <v>684753876381</v>
      </c>
      <c r="K109" s="15">
        <v>0.24300379857600002</v>
      </c>
      <c r="L109" s="18">
        <v>1</v>
      </c>
      <c r="M109" s="9">
        <v>40</v>
      </c>
      <c r="N109" s="9">
        <v>80</v>
      </c>
    </row>
    <row r="110" spans="1:14" ht="14.25">
      <c r="A110" s="7" t="s">
        <v>274</v>
      </c>
      <c r="B110" s="8" t="s">
        <v>275</v>
      </c>
      <c r="C110" s="9" t="s">
        <v>34</v>
      </c>
      <c r="D110" s="9" t="s">
        <v>267</v>
      </c>
      <c r="E110" s="10">
        <v>42.69</v>
      </c>
      <c r="F110" s="16">
        <f t="shared" si="4"/>
        <v>46.959</v>
      </c>
      <c r="G110" s="11">
        <f t="shared" si="5"/>
        <v>46.959</v>
      </c>
      <c r="H110" s="11">
        <f t="shared" si="6"/>
        <v>1127.016</v>
      </c>
      <c r="I110" s="11">
        <f t="shared" si="7"/>
        <v>2254.032</v>
      </c>
      <c r="J110" s="18">
        <v>684753876398</v>
      </c>
      <c r="K110" s="15">
        <v>0.474007409568</v>
      </c>
      <c r="L110" s="18">
        <v>1</v>
      </c>
      <c r="M110" s="9">
        <v>24</v>
      </c>
      <c r="N110" s="9">
        <v>48</v>
      </c>
    </row>
    <row r="111" spans="1:14" ht="14.25">
      <c r="A111" s="7" t="s">
        <v>276</v>
      </c>
      <c r="B111" s="8" t="s">
        <v>277</v>
      </c>
      <c r="C111" s="9" t="s">
        <v>37</v>
      </c>
      <c r="D111" s="9" t="s">
        <v>267</v>
      </c>
      <c r="E111" s="10">
        <v>48.76</v>
      </c>
      <c r="F111" s="16">
        <f t="shared" si="4"/>
        <v>53.636</v>
      </c>
      <c r="G111" s="11">
        <f t="shared" si="5"/>
        <v>53.636</v>
      </c>
      <c r="H111" s="11">
        <f t="shared" si="6"/>
        <v>804.5400000000001</v>
      </c>
      <c r="I111" s="11">
        <f t="shared" si="7"/>
        <v>1609.0800000000002</v>
      </c>
      <c r="J111" s="18">
        <v>684753876404</v>
      </c>
      <c r="K111" s="15">
        <v>0.604009441728</v>
      </c>
      <c r="L111" s="18">
        <v>1</v>
      </c>
      <c r="M111" s="9">
        <v>15</v>
      </c>
      <c r="N111" s="9">
        <v>30</v>
      </c>
    </row>
    <row r="112" spans="1:14" ht="14.25">
      <c r="A112" s="7" t="s">
        <v>278</v>
      </c>
      <c r="B112" s="8" t="s">
        <v>279</v>
      </c>
      <c r="C112" s="9" t="s">
        <v>40</v>
      </c>
      <c r="D112" s="9" t="s">
        <v>267</v>
      </c>
      <c r="E112" s="10">
        <v>121.38</v>
      </c>
      <c r="F112" s="16">
        <f t="shared" si="4"/>
        <v>133.518</v>
      </c>
      <c r="G112" s="11">
        <f t="shared" si="5"/>
        <v>133.518</v>
      </c>
      <c r="H112" s="19" t="s">
        <v>41</v>
      </c>
      <c r="I112" s="11">
        <f t="shared" si="7"/>
        <v>2670.36</v>
      </c>
      <c r="J112" s="18">
        <v>684753877562</v>
      </c>
      <c r="K112" s="15">
        <v>1.211018930352</v>
      </c>
      <c r="L112" s="18">
        <v>1</v>
      </c>
      <c r="M112" s="9" t="s">
        <v>41</v>
      </c>
      <c r="N112" s="9">
        <v>20</v>
      </c>
    </row>
    <row r="113" spans="1:14" ht="14.25">
      <c r="A113" s="7" t="s">
        <v>280</v>
      </c>
      <c r="B113" s="8" t="s">
        <v>281</v>
      </c>
      <c r="C113" s="9" t="s">
        <v>44</v>
      </c>
      <c r="D113" s="9" t="s">
        <v>267</v>
      </c>
      <c r="E113" s="10">
        <v>156.74</v>
      </c>
      <c r="F113" s="16">
        <f t="shared" si="4"/>
        <v>172.41400000000002</v>
      </c>
      <c r="G113" s="11">
        <f t="shared" si="5"/>
        <v>172.41400000000002</v>
      </c>
      <c r="H113" s="19" t="s">
        <v>41</v>
      </c>
      <c r="I113" s="11">
        <f t="shared" si="7"/>
        <v>2586.21</v>
      </c>
      <c r="J113" s="18">
        <v>684753877579</v>
      </c>
      <c r="K113" s="15">
        <v>1.669026089808</v>
      </c>
      <c r="L113" s="18">
        <v>1</v>
      </c>
      <c r="M113" s="9" t="s">
        <v>41</v>
      </c>
      <c r="N113" s="9">
        <v>15</v>
      </c>
    </row>
    <row r="114" spans="1:14" ht="14.25">
      <c r="A114" s="7" t="s">
        <v>282</v>
      </c>
      <c r="B114" s="8" t="s">
        <v>283</v>
      </c>
      <c r="C114" s="9" t="s">
        <v>47</v>
      </c>
      <c r="D114" s="9" t="s">
        <v>267</v>
      </c>
      <c r="E114" s="10">
        <v>215.44</v>
      </c>
      <c r="F114" s="16">
        <f t="shared" si="4"/>
        <v>236.984</v>
      </c>
      <c r="G114" s="11">
        <f t="shared" si="5"/>
        <v>236.984</v>
      </c>
      <c r="H114" s="19" t="s">
        <v>41</v>
      </c>
      <c r="I114" s="11">
        <f t="shared" si="7"/>
        <v>1421.904</v>
      </c>
      <c r="J114" s="18">
        <v>684753877586</v>
      </c>
      <c r="K114" s="15">
        <v>2.882045051424</v>
      </c>
      <c r="L114" s="18">
        <v>1</v>
      </c>
      <c r="M114" s="9" t="s">
        <v>41</v>
      </c>
      <c r="N114" s="9">
        <v>6</v>
      </c>
    </row>
    <row r="115" spans="1:14" ht="14.25">
      <c r="A115" s="7" t="s">
        <v>284</v>
      </c>
      <c r="B115" s="8" t="s">
        <v>285</v>
      </c>
      <c r="C115" s="9" t="s">
        <v>21</v>
      </c>
      <c r="D115" s="9" t="s">
        <v>286</v>
      </c>
      <c r="E115" s="10">
        <v>33.31</v>
      </c>
      <c r="F115" s="16">
        <f t="shared" si="4"/>
        <v>36.641000000000005</v>
      </c>
      <c r="G115" s="11">
        <f t="shared" si="5"/>
        <v>366.4100000000001</v>
      </c>
      <c r="H115" s="11">
        <f t="shared" si="6"/>
        <v>0</v>
      </c>
      <c r="I115" s="11">
        <f t="shared" si="7"/>
        <v>5496.150000000001</v>
      </c>
      <c r="J115" s="18">
        <v>684753878545</v>
      </c>
      <c r="K115" s="15">
        <v>0.237003704784</v>
      </c>
      <c r="L115" s="18">
        <v>10</v>
      </c>
      <c r="M115" s="9">
        <v>0</v>
      </c>
      <c r="N115" s="9">
        <v>150</v>
      </c>
    </row>
    <row r="116" spans="1:14" ht="14.25">
      <c r="A116" s="7" t="s">
        <v>287</v>
      </c>
      <c r="B116" s="8" t="s">
        <v>288</v>
      </c>
      <c r="C116" s="9" t="s">
        <v>25</v>
      </c>
      <c r="D116" s="9" t="s">
        <v>286</v>
      </c>
      <c r="E116" s="10">
        <v>41.41</v>
      </c>
      <c r="F116" s="16">
        <f t="shared" si="4"/>
        <v>45.551</v>
      </c>
      <c r="G116" s="11">
        <f t="shared" si="5"/>
        <v>455.51</v>
      </c>
      <c r="H116" s="11">
        <f t="shared" si="6"/>
        <v>0</v>
      </c>
      <c r="I116" s="11">
        <f t="shared" si="7"/>
        <v>3644.08</v>
      </c>
      <c r="J116" s="18">
        <v>686010948572</v>
      </c>
      <c r="K116" s="15">
        <v>0.413006456016</v>
      </c>
      <c r="L116" s="18">
        <v>10</v>
      </c>
      <c r="M116" s="9">
        <v>0</v>
      </c>
      <c r="N116" s="9">
        <v>80</v>
      </c>
    </row>
    <row r="117" spans="1:14" ht="14.25">
      <c r="A117" s="7" t="s">
        <v>289</v>
      </c>
      <c r="B117" s="8" t="s">
        <v>290</v>
      </c>
      <c r="C117" s="9" t="s">
        <v>21</v>
      </c>
      <c r="D117" s="9" t="s">
        <v>291</v>
      </c>
      <c r="E117" s="10">
        <v>75.65</v>
      </c>
      <c r="F117" s="16">
        <f t="shared" si="4"/>
        <v>83.21500000000002</v>
      </c>
      <c r="G117" s="11">
        <f t="shared" si="5"/>
        <v>83.21500000000002</v>
      </c>
      <c r="H117" s="11">
        <f t="shared" si="6"/>
        <v>2080.3750000000005</v>
      </c>
      <c r="I117" s="11">
        <f t="shared" si="7"/>
        <v>4160.750000000001</v>
      </c>
      <c r="J117" s="18">
        <v>686010949241</v>
      </c>
      <c r="K117" s="15">
        <v>0.816012755712</v>
      </c>
      <c r="L117" s="18">
        <v>1</v>
      </c>
      <c r="M117" s="9">
        <v>25</v>
      </c>
      <c r="N117" s="9">
        <v>50</v>
      </c>
    </row>
    <row r="118" spans="1:14" ht="14.25">
      <c r="A118" s="7" t="s">
        <v>292</v>
      </c>
      <c r="B118" s="8" t="s">
        <v>293</v>
      </c>
      <c r="C118" s="9" t="s">
        <v>25</v>
      </c>
      <c r="D118" s="9" t="s">
        <v>291</v>
      </c>
      <c r="E118" s="10">
        <v>81.05</v>
      </c>
      <c r="F118" s="16">
        <f t="shared" si="4"/>
        <v>89.155</v>
      </c>
      <c r="G118" s="11">
        <f t="shared" si="5"/>
        <v>89.155</v>
      </c>
      <c r="H118" s="11">
        <f t="shared" si="6"/>
        <v>1783.1</v>
      </c>
      <c r="I118" s="11">
        <f t="shared" si="7"/>
        <v>3566.2</v>
      </c>
      <c r="J118" s="18">
        <v>686010949258</v>
      </c>
      <c r="K118" s="15">
        <v>1.1470179299040002</v>
      </c>
      <c r="L118" s="18">
        <v>1</v>
      </c>
      <c r="M118" s="9">
        <v>20</v>
      </c>
      <c r="N118" s="9">
        <v>40</v>
      </c>
    </row>
    <row r="119" spans="1:14" ht="14.25">
      <c r="A119" s="7" t="s">
        <v>294</v>
      </c>
      <c r="B119" s="8" t="s">
        <v>295</v>
      </c>
      <c r="C119" s="9" t="s">
        <v>28</v>
      </c>
      <c r="D119" s="9" t="s">
        <v>291</v>
      </c>
      <c r="E119" s="10">
        <v>103.99</v>
      </c>
      <c r="F119" s="16">
        <f t="shared" si="4"/>
        <v>114.38900000000001</v>
      </c>
      <c r="G119" s="11">
        <f t="shared" si="5"/>
        <v>114.38900000000001</v>
      </c>
      <c r="H119" s="11">
        <f t="shared" si="6"/>
        <v>2287.78</v>
      </c>
      <c r="I119" s="11">
        <f t="shared" si="7"/>
        <v>4575.56</v>
      </c>
      <c r="J119" s="18">
        <v>686010949265</v>
      </c>
      <c r="K119" s="15">
        <v>1.0410162729119998</v>
      </c>
      <c r="L119" s="18">
        <v>1</v>
      </c>
      <c r="M119" s="9">
        <v>20</v>
      </c>
      <c r="N119" s="9">
        <v>40</v>
      </c>
    </row>
    <row r="120" spans="1:14" ht="14.25">
      <c r="A120" s="7" t="s">
        <v>296</v>
      </c>
      <c r="B120" s="8" t="s">
        <v>297</v>
      </c>
      <c r="C120" s="9" t="s">
        <v>31</v>
      </c>
      <c r="D120" s="9" t="s">
        <v>291</v>
      </c>
      <c r="E120" s="10">
        <v>136.79</v>
      </c>
      <c r="F120" s="16">
        <f t="shared" si="4"/>
        <v>150.469</v>
      </c>
      <c r="G120" s="11">
        <f t="shared" si="5"/>
        <v>150.469</v>
      </c>
      <c r="H120" s="11">
        <f t="shared" si="6"/>
        <v>1805.628</v>
      </c>
      <c r="I120" s="11">
        <f t="shared" si="7"/>
        <v>3611.256</v>
      </c>
      <c r="J120" s="18">
        <v>686010949272</v>
      </c>
      <c r="K120" s="15">
        <v>1.537024026384</v>
      </c>
      <c r="L120" s="18">
        <v>1</v>
      </c>
      <c r="M120" s="9">
        <v>12</v>
      </c>
      <c r="N120" s="9">
        <v>24</v>
      </c>
    </row>
    <row r="121" spans="1:14" ht="14.25">
      <c r="A121" s="7" t="s">
        <v>298</v>
      </c>
      <c r="B121" s="8" t="s">
        <v>299</v>
      </c>
      <c r="C121" s="9" t="s">
        <v>34</v>
      </c>
      <c r="D121" s="9" t="s">
        <v>291</v>
      </c>
      <c r="E121" s="10">
        <v>159.14</v>
      </c>
      <c r="F121" s="16">
        <f t="shared" si="4"/>
        <v>175.054</v>
      </c>
      <c r="G121" s="11">
        <f t="shared" si="5"/>
        <v>175.054</v>
      </c>
      <c r="H121" s="19" t="s">
        <v>41</v>
      </c>
      <c r="I121" s="11">
        <f t="shared" si="7"/>
        <v>4376.35</v>
      </c>
      <c r="J121" s="18">
        <v>686010949289</v>
      </c>
      <c r="K121" s="15">
        <v>1.8220284815040002</v>
      </c>
      <c r="L121" s="18">
        <v>1</v>
      </c>
      <c r="M121" s="9" t="s">
        <v>41</v>
      </c>
      <c r="N121" s="9">
        <v>25</v>
      </c>
    </row>
    <row r="122" spans="1:14" ht="14.25">
      <c r="A122" s="7" t="s">
        <v>300</v>
      </c>
      <c r="B122" s="8" t="s">
        <v>301</v>
      </c>
      <c r="C122" s="9" t="s">
        <v>37</v>
      </c>
      <c r="D122" s="9" t="s">
        <v>291</v>
      </c>
      <c r="E122" s="10">
        <v>223.31</v>
      </c>
      <c r="F122" s="16">
        <f t="shared" si="4"/>
        <v>245.64100000000002</v>
      </c>
      <c r="G122" s="11">
        <f t="shared" si="5"/>
        <v>245.64100000000002</v>
      </c>
      <c r="H122" s="19" t="s">
        <v>41</v>
      </c>
      <c r="I122" s="11">
        <f t="shared" si="7"/>
        <v>3438.974</v>
      </c>
      <c r="J122" s="18">
        <v>686010949296</v>
      </c>
      <c r="K122" s="15">
        <v>2.827044191664</v>
      </c>
      <c r="L122" s="18">
        <v>1</v>
      </c>
      <c r="M122" s="9" t="s">
        <v>41</v>
      </c>
      <c r="N122" s="9">
        <v>14</v>
      </c>
    </row>
    <row r="123" spans="1:14" ht="14.25">
      <c r="A123" s="7" t="s">
        <v>302</v>
      </c>
      <c r="B123" s="8" t="s">
        <v>303</v>
      </c>
      <c r="C123" s="9" t="s">
        <v>21</v>
      </c>
      <c r="D123" s="9" t="s">
        <v>304</v>
      </c>
      <c r="E123" s="10">
        <v>33.49</v>
      </c>
      <c r="F123" s="16">
        <f t="shared" si="4"/>
        <v>36.839000000000006</v>
      </c>
      <c r="G123" s="11">
        <f t="shared" si="5"/>
        <v>184.19500000000002</v>
      </c>
      <c r="H123" s="11">
        <f t="shared" si="6"/>
        <v>2762.9250000000006</v>
      </c>
      <c r="I123" s="11">
        <f t="shared" si="7"/>
        <v>5525.850000000001</v>
      </c>
      <c r="J123" s="18">
        <v>684753876411</v>
      </c>
      <c r="K123" s="15">
        <v>0.136002125952</v>
      </c>
      <c r="L123" s="18">
        <v>5</v>
      </c>
      <c r="M123" s="9">
        <v>75</v>
      </c>
      <c r="N123" s="9">
        <v>150</v>
      </c>
    </row>
    <row r="124" spans="1:14" ht="14.25">
      <c r="A124" s="7" t="s">
        <v>305</v>
      </c>
      <c r="B124" s="8" t="s">
        <v>306</v>
      </c>
      <c r="C124" s="9" t="s">
        <v>25</v>
      </c>
      <c r="D124" s="9" t="s">
        <v>304</v>
      </c>
      <c r="E124" s="10">
        <v>36.91</v>
      </c>
      <c r="F124" s="16">
        <f t="shared" si="4"/>
        <v>40.601</v>
      </c>
      <c r="G124" s="11">
        <f t="shared" si="5"/>
        <v>203.005</v>
      </c>
      <c r="H124" s="11">
        <f t="shared" si="6"/>
        <v>2030.05</v>
      </c>
      <c r="I124" s="11">
        <f t="shared" si="7"/>
        <v>4060.1</v>
      </c>
      <c r="J124" s="18">
        <v>684753876428</v>
      </c>
      <c r="K124" s="15">
        <v>0.20900326708800002</v>
      </c>
      <c r="L124" s="18">
        <v>5</v>
      </c>
      <c r="M124" s="9">
        <v>50</v>
      </c>
      <c r="N124" s="9">
        <v>100</v>
      </c>
    </row>
    <row r="125" spans="1:14" ht="14.25">
      <c r="A125" s="7" t="s">
        <v>307</v>
      </c>
      <c r="B125" s="8" t="s">
        <v>308</v>
      </c>
      <c r="C125" s="9" t="s">
        <v>28</v>
      </c>
      <c r="D125" s="9" t="s">
        <v>304</v>
      </c>
      <c r="E125" s="10">
        <v>46.62</v>
      </c>
      <c r="F125" s="16">
        <f t="shared" si="4"/>
        <v>51.282000000000004</v>
      </c>
      <c r="G125" s="11">
        <f t="shared" si="5"/>
        <v>256.41</v>
      </c>
      <c r="H125" s="11">
        <f t="shared" si="6"/>
        <v>2051.28</v>
      </c>
      <c r="I125" s="11">
        <f t="shared" si="7"/>
        <v>4102.56</v>
      </c>
      <c r="J125" s="18">
        <v>684753876435</v>
      </c>
      <c r="K125" s="15">
        <v>0.28400443948799997</v>
      </c>
      <c r="L125" s="18">
        <v>5</v>
      </c>
      <c r="M125" s="9">
        <v>40</v>
      </c>
      <c r="N125" s="9">
        <v>80</v>
      </c>
    </row>
    <row r="126" spans="1:14" ht="14.25">
      <c r="A126" s="7" t="s">
        <v>309</v>
      </c>
      <c r="B126" s="8" t="s">
        <v>310</v>
      </c>
      <c r="C126" s="9" t="s">
        <v>31</v>
      </c>
      <c r="D126" s="9" t="s">
        <v>304</v>
      </c>
      <c r="E126" s="10">
        <v>60.23</v>
      </c>
      <c r="F126" s="16">
        <f t="shared" si="4"/>
        <v>66.253</v>
      </c>
      <c r="G126" s="11">
        <f t="shared" si="5"/>
        <v>66.253</v>
      </c>
      <c r="H126" s="11">
        <f t="shared" si="6"/>
        <v>1987.59</v>
      </c>
      <c r="I126" s="11">
        <f t="shared" si="7"/>
        <v>3975.18</v>
      </c>
      <c r="J126" s="18">
        <v>684753876442</v>
      </c>
      <c r="K126" s="15">
        <v>0.394006159008</v>
      </c>
      <c r="L126" s="18">
        <v>1</v>
      </c>
      <c r="M126" s="9">
        <v>30</v>
      </c>
      <c r="N126" s="9">
        <v>60</v>
      </c>
    </row>
    <row r="127" spans="1:14" ht="14.25">
      <c r="A127" s="7" t="s">
        <v>311</v>
      </c>
      <c r="B127" s="8" t="s">
        <v>312</v>
      </c>
      <c r="C127" s="9" t="s">
        <v>34</v>
      </c>
      <c r="D127" s="9" t="s">
        <v>304</v>
      </c>
      <c r="E127" s="10">
        <v>87.22</v>
      </c>
      <c r="F127" s="16">
        <f t="shared" si="4"/>
        <v>95.94200000000001</v>
      </c>
      <c r="G127" s="11">
        <f t="shared" si="5"/>
        <v>95.94200000000001</v>
      </c>
      <c r="H127" s="11">
        <f t="shared" si="6"/>
        <v>1439.13</v>
      </c>
      <c r="I127" s="11">
        <f t="shared" si="7"/>
        <v>2878.26</v>
      </c>
      <c r="J127" s="18">
        <v>684753876459</v>
      </c>
      <c r="K127" s="15">
        <v>0.68001062976</v>
      </c>
      <c r="L127" s="18">
        <v>1</v>
      </c>
      <c r="M127" s="9">
        <v>15</v>
      </c>
      <c r="N127" s="9">
        <v>30</v>
      </c>
    </row>
    <row r="128" spans="1:14" ht="14.25">
      <c r="A128" s="7" t="s">
        <v>313</v>
      </c>
      <c r="B128" s="8" t="s">
        <v>314</v>
      </c>
      <c r="C128" s="9" t="s">
        <v>37</v>
      </c>
      <c r="D128" s="9" t="s">
        <v>304</v>
      </c>
      <c r="E128" s="10">
        <v>106.76</v>
      </c>
      <c r="F128" s="16">
        <f t="shared" si="4"/>
        <v>117.43600000000002</v>
      </c>
      <c r="G128" s="11">
        <f t="shared" si="5"/>
        <v>117.43600000000002</v>
      </c>
      <c r="H128" s="11">
        <f t="shared" si="6"/>
        <v>1174.3600000000001</v>
      </c>
      <c r="I128" s="11">
        <f t="shared" si="7"/>
        <v>2348.7200000000003</v>
      </c>
      <c r="J128" s="18">
        <v>684753876466</v>
      </c>
      <c r="K128" s="15">
        <v>0.9000140688</v>
      </c>
      <c r="L128" s="18">
        <v>1</v>
      </c>
      <c r="M128" s="9">
        <v>10</v>
      </c>
      <c r="N128" s="9">
        <v>20</v>
      </c>
    </row>
    <row r="129" spans="1:14" ht="14.25">
      <c r="A129" s="7" t="s">
        <v>315</v>
      </c>
      <c r="B129" s="8" t="s">
        <v>316</v>
      </c>
      <c r="C129" s="9" t="s">
        <v>21</v>
      </c>
      <c r="D129" s="9" t="s">
        <v>317</v>
      </c>
      <c r="E129" s="10">
        <v>7.05</v>
      </c>
      <c r="F129" s="16">
        <f t="shared" si="4"/>
        <v>7.755000000000001</v>
      </c>
      <c r="G129" s="11">
        <f t="shared" si="5"/>
        <v>77.55000000000001</v>
      </c>
      <c r="H129" s="11">
        <f t="shared" si="6"/>
        <v>1163.2500000000002</v>
      </c>
      <c r="I129" s="11">
        <f t="shared" si="7"/>
        <v>2326.5000000000005</v>
      </c>
      <c r="J129" s="18">
        <v>684753877296</v>
      </c>
      <c r="K129" s="15">
        <v>0.1000015632</v>
      </c>
      <c r="L129" s="18">
        <v>10</v>
      </c>
      <c r="M129" s="9">
        <v>150</v>
      </c>
      <c r="N129" s="9">
        <v>300</v>
      </c>
    </row>
    <row r="130" spans="1:14" ht="14.25">
      <c r="A130" s="7" t="s">
        <v>318</v>
      </c>
      <c r="B130" s="8" t="s">
        <v>319</v>
      </c>
      <c r="C130" s="9" t="s">
        <v>111</v>
      </c>
      <c r="D130" s="9" t="s">
        <v>317</v>
      </c>
      <c r="E130" s="10">
        <v>14.94</v>
      </c>
      <c r="F130" s="16">
        <f t="shared" si="4"/>
        <v>16.434</v>
      </c>
      <c r="G130" s="11">
        <f t="shared" si="5"/>
        <v>164.34</v>
      </c>
      <c r="H130" s="11">
        <f t="shared" si="6"/>
        <v>1972.0800000000002</v>
      </c>
      <c r="I130" s="11">
        <f t="shared" si="7"/>
        <v>3944.1600000000003</v>
      </c>
      <c r="J130" s="18">
        <v>686010948732</v>
      </c>
      <c r="K130" s="15">
        <v>0.15000234480000002</v>
      </c>
      <c r="L130" s="18">
        <v>10</v>
      </c>
      <c r="M130" s="9">
        <v>120</v>
      </c>
      <c r="N130" s="9">
        <v>240</v>
      </c>
    </row>
    <row r="131" spans="1:14" ht="14.25">
      <c r="A131" s="7" t="s">
        <v>320</v>
      </c>
      <c r="B131" s="8" t="s">
        <v>321</v>
      </c>
      <c r="C131" s="9" t="s">
        <v>322</v>
      </c>
      <c r="D131" s="9" t="s">
        <v>317</v>
      </c>
      <c r="E131" s="10">
        <v>7.68</v>
      </c>
      <c r="F131" s="16">
        <f t="shared" si="4"/>
        <v>8.448</v>
      </c>
      <c r="G131" s="11">
        <f t="shared" si="5"/>
        <v>84.48</v>
      </c>
      <c r="H131" s="11">
        <f t="shared" si="6"/>
        <v>1267.2</v>
      </c>
      <c r="I131" s="11">
        <f t="shared" si="7"/>
        <v>2534.4</v>
      </c>
      <c r="J131" s="18">
        <v>686010948725</v>
      </c>
      <c r="K131" s="15">
        <v>0.09000140688</v>
      </c>
      <c r="L131" s="18">
        <v>10</v>
      </c>
      <c r="M131" s="9">
        <v>150</v>
      </c>
      <c r="N131" s="9">
        <v>300</v>
      </c>
    </row>
    <row r="132" spans="1:14" ht="14.25">
      <c r="A132" s="7" t="s">
        <v>323</v>
      </c>
      <c r="B132" s="8" t="s">
        <v>324</v>
      </c>
      <c r="C132" s="9" t="s">
        <v>25</v>
      </c>
      <c r="D132" s="9" t="s">
        <v>317</v>
      </c>
      <c r="E132" s="10">
        <v>10.99</v>
      </c>
      <c r="F132" s="16">
        <f t="shared" si="4"/>
        <v>12.089</v>
      </c>
      <c r="G132" s="11">
        <f t="shared" si="5"/>
        <v>120.89</v>
      </c>
      <c r="H132" s="11">
        <f t="shared" si="6"/>
        <v>1208.9</v>
      </c>
      <c r="I132" s="11">
        <f t="shared" si="7"/>
        <v>2417.8</v>
      </c>
      <c r="J132" s="18">
        <v>684753877302</v>
      </c>
      <c r="K132" s="15">
        <v>0.17000265744</v>
      </c>
      <c r="L132" s="18">
        <v>10</v>
      </c>
      <c r="M132" s="9">
        <v>100</v>
      </c>
      <c r="N132" s="9">
        <v>200</v>
      </c>
    </row>
    <row r="133" spans="1:14" ht="14.25">
      <c r="A133" s="7" t="s">
        <v>325</v>
      </c>
      <c r="B133" s="8" t="s">
        <v>326</v>
      </c>
      <c r="C133" s="9" t="s">
        <v>116</v>
      </c>
      <c r="D133" s="9" t="s">
        <v>317</v>
      </c>
      <c r="E133" s="10">
        <v>10.92</v>
      </c>
      <c r="F133" s="16">
        <f t="shared" si="4"/>
        <v>12.012</v>
      </c>
      <c r="G133" s="11">
        <f t="shared" si="5"/>
        <v>120.12</v>
      </c>
      <c r="H133" s="11">
        <f t="shared" si="6"/>
        <v>1201.2</v>
      </c>
      <c r="I133" s="11">
        <f t="shared" si="7"/>
        <v>2402.4</v>
      </c>
      <c r="J133" s="18">
        <v>686010948749</v>
      </c>
      <c r="K133" s="15">
        <v>0.17000265744</v>
      </c>
      <c r="L133" s="18">
        <v>10</v>
      </c>
      <c r="M133" s="9">
        <v>100</v>
      </c>
      <c r="N133" s="9">
        <v>200</v>
      </c>
    </row>
    <row r="134" spans="1:14" ht="14.25">
      <c r="A134" s="7" t="s">
        <v>327</v>
      </c>
      <c r="B134" s="8" t="s">
        <v>328</v>
      </c>
      <c r="C134" s="9" t="s">
        <v>28</v>
      </c>
      <c r="D134" s="9" t="s">
        <v>317</v>
      </c>
      <c r="E134" s="10">
        <v>21.02</v>
      </c>
      <c r="F134" s="16">
        <f t="shared" si="4"/>
        <v>23.122</v>
      </c>
      <c r="G134" s="11">
        <f t="shared" si="5"/>
        <v>231.22</v>
      </c>
      <c r="H134" s="11">
        <f t="shared" si="6"/>
        <v>1387.32</v>
      </c>
      <c r="I134" s="11">
        <f t="shared" si="7"/>
        <v>2774.64</v>
      </c>
      <c r="J134" s="18">
        <v>684753877319</v>
      </c>
      <c r="K134" s="15">
        <v>0.250003908</v>
      </c>
      <c r="L134" s="18">
        <v>10</v>
      </c>
      <c r="M134" s="9">
        <v>60</v>
      </c>
      <c r="N134" s="9">
        <v>120</v>
      </c>
    </row>
    <row r="135" spans="1:14" ht="14.25">
      <c r="A135" s="7" t="s">
        <v>329</v>
      </c>
      <c r="B135" s="8" t="s">
        <v>330</v>
      </c>
      <c r="C135" s="9" t="s">
        <v>155</v>
      </c>
      <c r="D135" s="9" t="s">
        <v>317</v>
      </c>
      <c r="E135" s="10">
        <v>38.58</v>
      </c>
      <c r="F135" s="16">
        <f t="shared" si="4"/>
        <v>42.438</v>
      </c>
      <c r="G135" s="11">
        <f t="shared" si="5"/>
        <v>424.38</v>
      </c>
      <c r="H135" s="11">
        <f t="shared" si="6"/>
        <v>2970.6600000000003</v>
      </c>
      <c r="I135" s="11">
        <f t="shared" si="7"/>
        <v>5941.320000000001</v>
      </c>
      <c r="J135" s="18">
        <v>686010948756</v>
      </c>
      <c r="K135" s="15">
        <v>0.29000453328000003</v>
      </c>
      <c r="L135" s="18">
        <v>10</v>
      </c>
      <c r="M135" s="9">
        <v>70</v>
      </c>
      <c r="N135" s="9">
        <v>140</v>
      </c>
    </row>
    <row r="136" spans="1:14" ht="14.25">
      <c r="A136" s="7" t="s">
        <v>331</v>
      </c>
      <c r="B136" s="8" t="s">
        <v>332</v>
      </c>
      <c r="C136" s="9" t="s">
        <v>130</v>
      </c>
      <c r="D136" s="9" t="s">
        <v>317</v>
      </c>
      <c r="E136" s="10">
        <v>39.17</v>
      </c>
      <c r="F136" s="16">
        <f t="shared" si="4"/>
        <v>43.087</v>
      </c>
      <c r="G136" s="11">
        <f t="shared" si="5"/>
        <v>430.87</v>
      </c>
      <c r="H136" s="11">
        <f t="shared" si="6"/>
        <v>3016.09</v>
      </c>
      <c r="I136" s="11">
        <f t="shared" si="7"/>
        <v>6032.18</v>
      </c>
      <c r="J136" s="18">
        <v>686010948763</v>
      </c>
      <c r="K136" s="15">
        <v>0.22000343904</v>
      </c>
      <c r="L136" s="18">
        <v>10</v>
      </c>
      <c r="M136" s="9">
        <v>70</v>
      </c>
      <c r="N136" s="9">
        <v>140</v>
      </c>
    </row>
    <row r="137" spans="1:14" ht="14.25">
      <c r="A137" s="7" t="s">
        <v>333</v>
      </c>
      <c r="B137" s="8" t="s">
        <v>334</v>
      </c>
      <c r="C137" s="9" t="s">
        <v>335</v>
      </c>
      <c r="D137" s="9" t="s">
        <v>317</v>
      </c>
      <c r="E137" s="10">
        <v>40.32</v>
      </c>
      <c r="F137" s="16">
        <f aca="true" t="shared" si="8" ref="F137:F200">E137*$E$6</f>
        <v>44.352000000000004</v>
      </c>
      <c r="G137" s="11">
        <f aca="true" t="shared" si="9" ref="G137:G200">(E137*$E$6)*L137</f>
        <v>44.352000000000004</v>
      </c>
      <c r="H137" s="11">
        <f aca="true" t="shared" si="10" ref="H137:H200">(E137*$E$6)*M137</f>
        <v>1596.672</v>
      </c>
      <c r="I137" s="11">
        <f aca="true" t="shared" si="11" ref="I137:I200">(E137*$E$6)*N137</f>
        <v>3193.344</v>
      </c>
      <c r="J137" s="18">
        <v>686010948770</v>
      </c>
      <c r="K137" s="15">
        <v>0.46000719072</v>
      </c>
      <c r="L137" s="18">
        <v>1</v>
      </c>
      <c r="M137" s="9">
        <v>36</v>
      </c>
      <c r="N137" s="9">
        <v>72</v>
      </c>
    </row>
    <row r="138" spans="1:14" ht="14.25">
      <c r="A138" s="7" t="s">
        <v>336</v>
      </c>
      <c r="B138" s="8" t="s">
        <v>337</v>
      </c>
      <c r="C138" s="9" t="s">
        <v>31</v>
      </c>
      <c r="D138" s="9" t="s">
        <v>317</v>
      </c>
      <c r="E138" s="10">
        <v>48.23</v>
      </c>
      <c r="F138" s="16">
        <f t="shared" si="8"/>
        <v>53.053000000000004</v>
      </c>
      <c r="G138" s="11">
        <f t="shared" si="9"/>
        <v>53.053000000000004</v>
      </c>
      <c r="H138" s="11">
        <f t="shared" si="10"/>
        <v>1909.9080000000001</v>
      </c>
      <c r="I138" s="11">
        <f t="shared" si="11"/>
        <v>3819.8160000000003</v>
      </c>
      <c r="J138" s="18">
        <v>684753877326</v>
      </c>
      <c r="K138" s="15">
        <v>0.34000531488</v>
      </c>
      <c r="L138" s="18">
        <v>1</v>
      </c>
      <c r="M138" s="9">
        <v>36</v>
      </c>
      <c r="N138" s="9">
        <v>72</v>
      </c>
    </row>
    <row r="139" spans="1:14" ht="14.25">
      <c r="A139" s="7" t="s">
        <v>338</v>
      </c>
      <c r="B139" s="8" t="s">
        <v>339</v>
      </c>
      <c r="C139" s="9" t="s">
        <v>166</v>
      </c>
      <c r="D139" s="9" t="s">
        <v>317</v>
      </c>
      <c r="E139" s="10">
        <v>48.67</v>
      </c>
      <c r="F139" s="16">
        <f t="shared" si="8"/>
        <v>53.537000000000006</v>
      </c>
      <c r="G139" s="11">
        <f t="shared" si="9"/>
        <v>53.537000000000006</v>
      </c>
      <c r="H139" s="11">
        <f t="shared" si="10"/>
        <v>1927.3320000000003</v>
      </c>
      <c r="I139" s="11">
        <f t="shared" si="11"/>
        <v>3854.6640000000007</v>
      </c>
      <c r="J139" s="18">
        <v>686010948787</v>
      </c>
      <c r="K139" s="15">
        <v>0.29000453328000003</v>
      </c>
      <c r="L139" s="18">
        <v>1</v>
      </c>
      <c r="M139" s="9">
        <v>36</v>
      </c>
      <c r="N139" s="9">
        <v>72</v>
      </c>
    </row>
    <row r="140" spans="1:14" ht="14.25">
      <c r="A140" s="7" t="s">
        <v>340</v>
      </c>
      <c r="B140" s="8" t="s">
        <v>341</v>
      </c>
      <c r="C140" s="9" t="s">
        <v>342</v>
      </c>
      <c r="D140" s="9" t="s">
        <v>317</v>
      </c>
      <c r="E140" s="10">
        <v>65.68</v>
      </c>
      <c r="F140" s="16">
        <f t="shared" si="8"/>
        <v>72.24800000000002</v>
      </c>
      <c r="G140" s="11">
        <f t="shared" si="9"/>
        <v>72.24800000000002</v>
      </c>
      <c r="H140" s="11">
        <f t="shared" si="10"/>
        <v>1806.2000000000005</v>
      </c>
      <c r="I140" s="11">
        <f t="shared" si="11"/>
        <v>3612.400000000001</v>
      </c>
      <c r="J140" s="18">
        <v>686010948794</v>
      </c>
      <c r="K140" s="15">
        <v>0.6200096918400001</v>
      </c>
      <c r="L140" s="18">
        <v>1</v>
      </c>
      <c r="M140" s="9">
        <v>25</v>
      </c>
      <c r="N140" s="9">
        <v>50</v>
      </c>
    </row>
    <row r="141" spans="1:14" ht="14.25">
      <c r="A141" s="7" t="s">
        <v>343</v>
      </c>
      <c r="B141" s="8" t="s">
        <v>344</v>
      </c>
      <c r="C141" s="9" t="s">
        <v>34</v>
      </c>
      <c r="D141" s="9" t="s">
        <v>317</v>
      </c>
      <c r="E141" s="10">
        <v>67.54</v>
      </c>
      <c r="F141" s="16">
        <f t="shared" si="8"/>
        <v>74.29400000000001</v>
      </c>
      <c r="G141" s="11">
        <f t="shared" si="9"/>
        <v>74.29400000000001</v>
      </c>
      <c r="H141" s="11">
        <f t="shared" si="10"/>
        <v>2005.9380000000003</v>
      </c>
      <c r="I141" s="11">
        <f t="shared" si="11"/>
        <v>4011.8760000000007</v>
      </c>
      <c r="J141" s="18">
        <v>684753877333</v>
      </c>
      <c r="K141" s="15">
        <v>0.5300082849600001</v>
      </c>
      <c r="L141" s="18">
        <v>1</v>
      </c>
      <c r="M141" s="9">
        <v>27</v>
      </c>
      <c r="N141" s="9">
        <v>54</v>
      </c>
    </row>
    <row r="142" spans="1:14" ht="14.25">
      <c r="A142" s="7" t="s">
        <v>345</v>
      </c>
      <c r="B142" s="8" t="s">
        <v>346</v>
      </c>
      <c r="C142" s="9" t="s">
        <v>178</v>
      </c>
      <c r="D142" s="9" t="s">
        <v>317</v>
      </c>
      <c r="E142" s="10">
        <v>68.51</v>
      </c>
      <c r="F142" s="16">
        <f t="shared" si="8"/>
        <v>75.36100000000002</v>
      </c>
      <c r="G142" s="11">
        <f t="shared" si="9"/>
        <v>75.36100000000002</v>
      </c>
      <c r="H142" s="11">
        <f t="shared" si="10"/>
        <v>1884.0250000000005</v>
      </c>
      <c r="I142" s="11">
        <f t="shared" si="11"/>
        <v>3768.050000000001</v>
      </c>
      <c r="J142" s="18">
        <v>686010948800</v>
      </c>
      <c r="K142" s="15">
        <v>0.46000719072</v>
      </c>
      <c r="L142" s="18">
        <v>1</v>
      </c>
      <c r="M142" s="9">
        <v>25</v>
      </c>
      <c r="N142" s="9">
        <v>50</v>
      </c>
    </row>
    <row r="143" spans="1:14" ht="14.25">
      <c r="A143" s="7" t="s">
        <v>347</v>
      </c>
      <c r="B143" s="8" t="s">
        <v>348</v>
      </c>
      <c r="C143" s="9" t="s">
        <v>37</v>
      </c>
      <c r="D143" s="9" t="s">
        <v>317</v>
      </c>
      <c r="E143" s="10">
        <v>112.45</v>
      </c>
      <c r="F143" s="16">
        <f t="shared" si="8"/>
        <v>123.69500000000001</v>
      </c>
      <c r="G143" s="11">
        <f t="shared" si="9"/>
        <v>123.69500000000001</v>
      </c>
      <c r="H143" s="11">
        <f t="shared" si="10"/>
        <v>2226.51</v>
      </c>
      <c r="I143" s="11">
        <f t="shared" si="11"/>
        <v>4453.02</v>
      </c>
      <c r="J143" s="18">
        <v>684753877340</v>
      </c>
      <c r="K143" s="15">
        <v>0.7800121929600001</v>
      </c>
      <c r="L143" s="18">
        <v>1</v>
      </c>
      <c r="M143" s="9">
        <v>18</v>
      </c>
      <c r="N143" s="9">
        <v>36</v>
      </c>
    </row>
    <row r="144" spans="1:14" ht="14.25">
      <c r="A144" s="7" t="s">
        <v>349</v>
      </c>
      <c r="B144" s="8" t="s">
        <v>350</v>
      </c>
      <c r="C144" s="9" t="s">
        <v>40</v>
      </c>
      <c r="D144" s="9" t="s">
        <v>317</v>
      </c>
      <c r="E144" s="10">
        <v>276.53</v>
      </c>
      <c r="F144" s="16">
        <f t="shared" si="8"/>
        <v>304.183</v>
      </c>
      <c r="G144" s="11">
        <f t="shared" si="9"/>
        <v>304.183</v>
      </c>
      <c r="H144" s="19" t="s">
        <v>41</v>
      </c>
      <c r="I144" s="11">
        <f t="shared" si="11"/>
        <v>6083.66</v>
      </c>
      <c r="J144" s="18">
        <v>684753877838</v>
      </c>
      <c r="K144" s="15">
        <v>1.6000250112</v>
      </c>
      <c r="L144" s="18">
        <v>1</v>
      </c>
      <c r="M144" s="9" t="s">
        <v>41</v>
      </c>
      <c r="N144" s="9">
        <v>20</v>
      </c>
    </row>
    <row r="145" spans="1:14" ht="14.25">
      <c r="A145" s="7" t="s">
        <v>351</v>
      </c>
      <c r="B145" s="8" t="s">
        <v>352</v>
      </c>
      <c r="C145" s="9" t="s">
        <v>44</v>
      </c>
      <c r="D145" s="9" t="s">
        <v>317</v>
      </c>
      <c r="E145" s="10">
        <v>452.88</v>
      </c>
      <c r="F145" s="16">
        <f t="shared" si="8"/>
        <v>498.16800000000006</v>
      </c>
      <c r="G145" s="11">
        <f t="shared" si="9"/>
        <v>498.16800000000006</v>
      </c>
      <c r="H145" s="19" t="s">
        <v>41</v>
      </c>
      <c r="I145" s="11">
        <f t="shared" si="11"/>
        <v>7472.520000000001</v>
      </c>
      <c r="J145" s="18">
        <v>684753877845</v>
      </c>
      <c r="K145" s="15">
        <v>2.2000343904</v>
      </c>
      <c r="L145" s="18">
        <v>1</v>
      </c>
      <c r="M145" s="9" t="s">
        <v>41</v>
      </c>
      <c r="N145" s="9">
        <v>15</v>
      </c>
    </row>
    <row r="146" spans="1:14" ht="14.25">
      <c r="A146" s="7" t="s">
        <v>353</v>
      </c>
      <c r="B146" s="8" t="s">
        <v>354</v>
      </c>
      <c r="C146" s="9" t="s">
        <v>47</v>
      </c>
      <c r="D146" s="9" t="s">
        <v>317</v>
      </c>
      <c r="E146" s="10">
        <v>583.54</v>
      </c>
      <c r="F146" s="16">
        <f t="shared" si="8"/>
        <v>641.894</v>
      </c>
      <c r="G146" s="11">
        <f t="shared" si="9"/>
        <v>641.894</v>
      </c>
      <c r="H146" s="19" t="s">
        <v>41</v>
      </c>
      <c r="I146" s="11">
        <f t="shared" si="11"/>
        <v>3851.364</v>
      </c>
      <c r="J146" s="18">
        <v>684753877852</v>
      </c>
      <c r="K146" s="15">
        <v>3.8000594016</v>
      </c>
      <c r="L146" s="18">
        <v>1</v>
      </c>
      <c r="M146" s="9" t="s">
        <v>41</v>
      </c>
      <c r="N146" s="9">
        <v>6</v>
      </c>
    </row>
    <row r="147" spans="1:14" ht="14.25">
      <c r="A147" s="7" t="s">
        <v>355</v>
      </c>
      <c r="B147" s="8" t="s">
        <v>356</v>
      </c>
      <c r="C147" s="9" t="s">
        <v>21</v>
      </c>
      <c r="D147" s="9" t="s">
        <v>357</v>
      </c>
      <c r="E147" s="10">
        <v>22.5</v>
      </c>
      <c r="F147" s="16">
        <f t="shared" si="8"/>
        <v>24.750000000000004</v>
      </c>
      <c r="G147" s="11">
        <f t="shared" si="9"/>
        <v>123.75000000000001</v>
      </c>
      <c r="H147" s="11">
        <f t="shared" si="10"/>
        <v>4950.000000000001</v>
      </c>
      <c r="I147" s="11">
        <f t="shared" si="11"/>
        <v>9900.000000000002</v>
      </c>
      <c r="J147" s="18">
        <v>686010948923</v>
      </c>
      <c r="K147" s="15">
        <v>0.10600165699200001</v>
      </c>
      <c r="L147" s="18">
        <v>5</v>
      </c>
      <c r="M147" s="9">
        <v>200</v>
      </c>
      <c r="N147" s="9">
        <v>400</v>
      </c>
    </row>
    <row r="148" spans="1:14" ht="14.25">
      <c r="A148" s="7" t="s">
        <v>358</v>
      </c>
      <c r="B148" s="8" t="s">
        <v>359</v>
      </c>
      <c r="C148" s="9" t="s">
        <v>360</v>
      </c>
      <c r="D148" s="9" t="s">
        <v>357</v>
      </c>
      <c r="E148" s="10">
        <v>25.04</v>
      </c>
      <c r="F148" s="16">
        <f t="shared" si="8"/>
        <v>27.544</v>
      </c>
      <c r="G148" s="11">
        <f t="shared" si="9"/>
        <v>137.72</v>
      </c>
      <c r="H148" s="11">
        <f t="shared" si="10"/>
        <v>3305.28</v>
      </c>
      <c r="I148" s="11">
        <f t="shared" si="11"/>
        <v>6610.56</v>
      </c>
      <c r="J148" s="18">
        <v>686010948930</v>
      </c>
      <c r="K148" s="15">
        <v>0.14200221974399999</v>
      </c>
      <c r="L148" s="18">
        <v>5</v>
      </c>
      <c r="M148" s="9">
        <v>120</v>
      </c>
      <c r="N148" s="9">
        <v>240</v>
      </c>
    </row>
    <row r="149" spans="1:14" ht="14.25">
      <c r="A149" s="7" t="s">
        <v>361</v>
      </c>
      <c r="B149" s="8" t="s">
        <v>362</v>
      </c>
      <c r="C149" s="9" t="s">
        <v>363</v>
      </c>
      <c r="D149" s="9" t="s">
        <v>357</v>
      </c>
      <c r="E149" s="10">
        <v>23.39</v>
      </c>
      <c r="F149" s="16">
        <f t="shared" si="8"/>
        <v>25.729000000000003</v>
      </c>
      <c r="G149" s="11">
        <f t="shared" si="9"/>
        <v>128.645</v>
      </c>
      <c r="H149" s="11">
        <f t="shared" si="10"/>
        <v>5145.8</v>
      </c>
      <c r="I149" s="11">
        <f t="shared" si="11"/>
        <v>10291.6</v>
      </c>
      <c r="J149" s="18">
        <v>686010948916</v>
      </c>
      <c r="K149" s="15">
        <v>0.07100110987199999</v>
      </c>
      <c r="L149" s="18">
        <v>5</v>
      </c>
      <c r="M149" s="9">
        <v>200</v>
      </c>
      <c r="N149" s="9">
        <v>400</v>
      </c>
    </row>
    <row r="150" spans="1:14" ht="14.25">
      <c r="A150" s="7" t="s">
        <v>364</v>
      </c>
      <c r="B150" s="8" t="s">
        <v>365</v>
      </c>
      <c r="C150" s="9" t="s">
        <v>25</v>
      </c>
      <c r="D150" s="9" t="s">
        <v>357</v>
      </c>
      <c r="E150" s="10">
        <v>32.55</v>
      </c>
      <c r="F150" s="16">
        <f t="shared" si="8"/>
        <v>35.805</v>
      </c>
      <c r="G150" s="11">
        <f t="shared" si="9"/>
        <v>179.025</v>
      </c>
      <c r="H150" s="11">
        <f t="shared" si="10"/>
        <v>3938.55</v>
      </c>
      <c r="I150" s="11">
        <f t="shared" si="11"/>
        <v>7877.1</v>
      </c>
      <c r="J150" s="18">
        <v>686010948954</v>
      </c>
      <c r="K150" s="15">
        <v>0.146002282272</v>
      </c>
      <c r="L150" s="18">
        <v>5</v>
      </c>
      <c r="M150" s="9">
        <v>110</v>
      </c>
      <c r="N150" s="9">
        <v>220</v>
      </c>
    </row>
    <row r="151" spans="1:14" ht="14.25">
      <c r="A151" s="7" t="s">
        <v>366</v>
      </c>
      <c r="B151" s="8" t="s">
        <v>367</v>
      </c>
      <c r="C151" s="9" t="s">
        <v>368</v>
      </c>
      <c r="D151" s="9" t="s">
        <v>357</v>
      </c>
      <c r="E151" s="10">
        <v>28.98</v>
      </c>
      <c r="F151" s="16">
        <f t="shared" si="8"/>
        <v>31.878000000000004</v>
      </c>
      <c r="G151" s="11">
        <f t="shared" si="9"/>
        <v>159.39000000000001</v>
      </c>
      <c r="H151" s="11">
        <f t="shared" si="10"/>
        <v>4781.700000000001</v>
      </c>
      <c r="I151" s="11">
        <f t="shared" si="11"/>
        <v>9563.400000000001</v>
      </c>
      <c r="J151" s="18">
        <v>686010948947</v>
      </c>
      <c r="K151" s="15">
        <v>0.11200175078400001</v>
      </c>
      <c r="L151" s="18">
        <v>5</v>
      </c>
      <c r="M151" s="9">
        <v>150</v>
      </c>
      <c r="N151" s="9">
        <v>300</v>
      </c>
    </row>
    <row r="152" spans="1:14" ht="14.25">
      <c r="A152" s="7" t="s">
        <v>369</v>
      </c>
      <c r="B152" s="8" t="s">
        <v>370</v>
      </c>
      <c r="C152" s="9" t="s">
        <v>28</v>
      </c>
      <c r="D152" s="9" t="s">
        <v>357</v>
      </c>
      <c r="E152" s="10">
        <v>48.55</v>
      </c>
      <c r="F152" s="16">
        <f t="shared" si="8"/>
        <v>53.405</v>
      </c>
      <c r="G152" s="11">
        <f t="shared" si="9"/>
        <v>53.405</v>
      </c>
      <c r="H152" s="11">
        <f t="shared" si="10"/>
        <v>3204.3</v>
      </c>
      <c r="I152" s="11">
        <f t="shared" si="11"/>
        <v>6408.6</v>
      </c>
      <c r="J152" s="18">
        <v>686010948961</v>
      </c>
      <c r="K152" s="15">
        <v>0.27300426753600004</v>
      </c>
      <c r="L152" s="18">
        <v>1</v>
      </c>
      <c r="M152" s="9">
        <v>60</v>
      </c>
      <c r="N152" s="9">
        <v>120</v>
      </c>
    </row>
    <row r="153" spans="1:14" ht="14.25">
      <c r="A153" s="7" t="s">
        <v>371</v>
      </c>
      <c r="B153" s="8" t="s">
        <v>372</v>
      </c>
      <c r="C153" s="9" t="s">
        <v>373</v>
      </c>
      <c r="D153" s="9" t="s">
        <v>357</v>
      </c>
      <c r="E153" s="10">
        <v>50.71</v>
      </c>
      <c r="F153" s="16">
        <f t="shared" si="8"/>
        <v>55.781000000000006</v>
      </c>
      <c r="G153" s="11">
        <f t="shared" si="9"/>
        <v>55.781000000000006</v>
      </c>
      <c r="H153" s="11">
        <f t="shared" si="10"/>
        <v>3346.8600000000006</v>
      </c>
      <c r="I153" s="11">
        <f t="shared" si="11"/>
        <v>6693.720000000001</v>
      </c>
      <c r="J153" s="18">
        <v>686010948978</v>
      </c>
      <c r="K153" s="15">
        <v>0.17900279812800002</v>
      </c>
      <c r="L153" s="18">
        <v>1</v>
      </c>
      <c r="M153" s="9">
        <v>60</v>
      </c>
      <c r="N153" s="9">
        <v>120</v>
      </c>
    </row>
    <row r="154" spans="1:14" ht="14.25">
      <c r="A154" s="7" t="s">
        <v>374</v>
      </c>
      <c r="B154" s="8" t="s">
        <v>375</v>
      </c>
      <c r="C154" s="9" t="s">
        <v>31</v>
      </c>
      <c r="D154" s="9" t="s">
        <v>357</v>
      </c>
      <c r="E154" s="10">
        <v>88.19</v>
      </c>
      <c r="F154" s="16">
        <f t="shared" si="8"/>
        <v>97.009</v>
      </c>
      <c r="G154" s="11">
        <f t="shared" si="9"/>
        <v>97.009</v>
      </c>
      <c r="H154" s="11">
        <f t="shared" si="10"/>
        <v>3395.315</v>
      </c>
      <c r="I154" s="11">
        <f t="shared" si="11"/>
        <v>6790.63</v>
      </c>
      <c r="J154" s="18">
        <v>686010948992</v>
      </c>
      <c r="K154" s="15">
        <v>0.402006284064</v>
      </c>
      <c r="L154" s="18">
        <v>1</v>
      </c>
      <c r="M154" s="9">
        <v>35</v>
      </c>
      <c r="N154" s="9">
        <v>70</v>
      </c>
    </row>
    <row r="155" spans="1:14" ht="14.25">
      <c r="A155" s="7" t="s">
        <v>376</v>
      </c>
      <c r="B155" s="8" t="s">
        <v>377</v>
      </c>
      <c r="C155" s="9" t="s">
        <v>378</v>
      </c>
      <c r="D155" s="9" t="s">
        <v>357</v>
      </c>
      <c r="E155" s="10">
        <v>78.91</v>
      </c>
      <c r="F155" s="16">
        <f t="shared" si="8"/>
        <v>86.801</v>
      </c>
      <c r="G155" s="11">
        <f t="shared" si="9"/>
        <v>86.801</v>
      </c>
      <c r="H155" s="11">
        <f t="shared" si="10"/>
        <v>4340.05</v>
      </c>
      <c r="I155" s="11">
        <f t="shared" si="11"/>
        <v>8680.1</v>
      </c>
      <c r="J155" s="18">
        <v>686010948985</v>
      </c>
      <c r="K155" s="15">
        <v>0.278004345696</v>
      </c>
      <c r="L155" s="18">
        <v>1</v>
      </c>
      <c r="M155" s="9">
        <v>50</v>
      </c>
      <c r="N155" s="9">
        <v>100</v>
      </c>
    </row>
    <row r="156" spans="1:14" ht="14.25">
      <c r="A156" s="7" t="s">
        <v>379</v>
      </c>
      <c r="B156" s="8" t="s">
        <v>380</v>
      </c>
      <c r="C156" s="9" t="s">
        <v>34</v>
      </c>
      <c r="D156" s="9" t="s">
        <v>357</v>
      </c>
      <c r="E156" s="10">
        <v>98.34</v>
      </c>
      <c r="F156" s="16">
        <f t="shared" si="8"/>
        <v>108.174</v>
      </c>
      <c r="G156" s="11">
        <f t="shared" si="9"/>
        <v>108.174</v>
      </c>
      <c r="H156" s="11">
        <f t="shared" si="10"/>
        <v>3245.2200000000003</v>
      </c>
      <c r="I156" s="11">
        <f t="shared" si="11"/>
        <v>6490.4400000000005</v>
      </c>
      <c r="J156" s="18">
        <v>686010949005</v>
      </c>
      <c r="K156" s="15">
        <v>0.5270082380640001</v>
      </c>
      <c r="L156" s="18">
        <v>1</v>
      </c>
      <c r="M156" s="9">
        <v>30</v>
      </c>
      <c r="N156" s="9">
        <v>60</v>
      </c>
    </row>
    <row r="157" spans="1:14" ht="14.25">
      <c r="A157" s="7" t="s">
        <v>381</v>
      </c>
      <c r="B157" s="8" t="s">
        <v>382</v>
      </c>
      <c r="C157" s="9" t="s">
        <v>37</v>
      </c>
      <c r="D157" s="9" t="s">
        <v>357</v>
      </c>
      <c r="E157" s="10">
        <v>166.57</v>
      </c>
      <c r="F157" s="16">
        <f t="shared" si="8"/>
        <v>183.227</v>
      </c>
      <c r="G157" s="11">
        <f t="shared" si="9"/>
        <v>183.227</v>
      </c>
      <c r="H157" s="11">
        <f t="shared" si="10"/>
        <v>3298.0860000000002</v>
      </c>
      <c r="I157" s="11">
        <f t="shared" si="11"/>
        <v>6596.1720000000005</v>
      </c>
      <c r="J157" s="18">
        <v>686010949012</v>
      </c>
      <c r="K157" s="15">
        <v>0.8450132090400001</v>
      </c>
      <c r="L157" s="18">
        <v>1</v>
      </c>
      <c r="M157" s="9">
        <v>18</v>
      </c>
      <c r="N157" s="9">
        <v>36</v>
      </c>
    </row>
    <row r="158" spans="1:14" ht="14.25">
      <c r="A158" s="7" t="s">
        <v>383</v>
      </c>
      <c r="B158" s="8" t="s">
        <v>384</v>
      </c>
      <c r="C158" s="9" t="s">
        <v>21</v>
      </c>
      <c r="D158" s="9" t="s">
        <v>385</v>
      </c>
      <c r="E158" s="10">
        <v>30.81</v>
      </c>
      <c r="F158" s="16">
        <f t="shared" si="8"/>
        <v>33.891</v>
      </c>
      <c r="G158" s="11">
        <f t="shared" si="9"/>
        <v>33.891</v>
      </c>
      <c r="H158" s="11">
        <f t="shared" si="10"/>
        <v>1694.55</v>
      </c>
      <c r="I158" s="11">
        <f t="shared" si="11"/>
        <v>3389.1</v>
      </c>
      <c r="J158" s="18">
        <v>686010949142</v>
      </c>
      <c r="K158" s="15">
        <v>0.29000453328000003</v>
      </c>
      <c r="L158" s="18">
        <v>1</v>
      </c>
      <c r="M158" s="9">
        <v>50</v>
      </c>
      <c r="N158" s="9">
        <v>100</v>
      </c>
    </row>
    <row r="159" spans="1:14" ht="14.25">
      <c r="A159" s="7" t="s">
        <v>386</v>
      </c>
      <c r="B159" s="8" t="s">
        <v>387</v>
      </c>
      <c r="C159" s="9" t="s">
        <v>25</v>
      </c>
      <c r="D159" s="9" t="s">
        <v>385</v>
      </c>
      <c r="E159" s="10">
        <v>39.57</v>
      </c>
      <c r="F159" s="16">
        <f t="shared" si="8"/>
        <v>43.527</v>
      </c>
      <c r="G159" s="11">
        <f t="shared" si="9"/>
        <v>43.527</v>
      </c>
      <c r="H159" s="11">
        <f t="shared" si="10"/>
        <v>2176.35</v>
      </c>
      <c r="I159" s="11">
        <f t="shared" si="11"/>
        <v>4352.7</v>
      </c>
      <c r="J159" s="18">
        <v>686010949159</v>
      </c>
      <c r="K159" s="15">
        <v>0.41400647164800003</v>
      </c>
      <c r="L159" s="18">
        <v>1</v>
      </c>
      <c r="M159" s="9">
        <v>50</v>
      </c>
      <c r="N159" s="9">
        <v>100</v>
      </c>
    </row>
    <row r="160" spans="1:14" ht="14.25">
      <c r="A160" s="7" t="s">
        <v>388</v>
      </c>
      <c r="B160" s="8" t="s">
        <v>389</v>
      </c>
      <c r="C160" s="9" t="s">
        <v>28</v>
      </c>
      <c r="D160" s="9" t="s">
        <v>385</v>
      </c>
      <c r="E160" s="10">
        <v>65.54</v>
      </c>
      <c r="F160" s="16">
        <f t="shared" si="8"/>
        <v>72.09400000000001</v>
      </c>
      <c r="G160" s="11">
        <f t="shared" si="9"/>
        <v>72.09400000000001</v>
      </c>
      <c r="H160" s="11">
        <f t="shared" si="10"/>
        <v>1802.3500000000001</v>
      </c>
      <c r="I160" s="11">
        <f t="shared" si="11"/>
        <v>3604.7000000000003</v>
      </c>
      <c r="J160" s="18">
        <v>686010949166</v>
      </c>
      <c r="K160" s="15">
        <v>0.8020125368640001</v>
      </c>
      <c r="L160" s="18">
        <v>1</v>
      </c>
      <c r="M160" s="9">
        <v>25</v>
      </c>
      <c r="N160" s="9">
        <v>50</v>
      </c>
    </row>
    <row r="161" spans="1:14" ht="14.25">
      <c r="A161" s="7" t="s">
        <v>390</v>
      </c>
      <c r="B161" s="8" t="s">
        <v>391</v>
      </c>
      <c r="C161" s="9" t="s">
        <v>31</v>
      </c>
      <c r="D161" s="9" t="s">
        <v>385</v>
      </c>
      <c r="E161" s="10">
        <v>81.29</v>
      </c>
      <c r="F161" s="16">
        <f t="shared" si="8"/>
        <v>89.41900000000001</v>
      </c>
      <c r="G161" s="11">
        <f t="shared" si="9"/>
        <v>89.41900000000001</v>
      </c>
      <c r="H161" s="11">
        <f t="shared" si="10"/>
        <v>2235.4750000000004</v>
      </c>
      <c r="I161" s="11">
        <f t="shared" si="11"/>
        <v>4470.950000000001</v>
      </c>
      <c r="J161" s="18">
        <v>686010949173</v>
      </c>
      <c r="K161" s="15">
        <v>0.97001516304</v>
      </c>
      <c r="L161" s="18">
        <v>1</v>
      </c>
      <c r="M161" s="9">
        <v>25</v>
      </c>
      <c r="N161" s="9">
        <v>50</v>
      </c>
    </row>
    <row r="162" spans="1:14" ht="14.25">
      <c r="A162" s="7" t="s">
        <v>392</v>
      </c>
      <c r="B162" s="8" t="s">
        <v>393</v>
      </c>
      <c r="C162" s="9" t="s">
        <v>34</v>
      </c>
      <c r="D162" s="9" t="s">
        <v>385</v>
      </c>
      <c r="E162" s="10">
        <v>127.76</v>
      </c>
      <c r="F162" s="16">
        <f t="shared" si="8"/>
        <v>140.53600000000003</v>
      </c>
      <c r="G162" s="11">
        <f t="shared" si="9"/>
        <v>140.53600000000003</v>
      </c>
      <c r="H162" s="11">
        <f t="shared" si="10"/>
        <v>2108.0400000000004</v>
      </c>
      <c r="I162" s="11">
        <f t="shared" si="11"/>
        <v>4216.080000000001</v>
      </c>
      <c r="J162" s="18">
        <v>686010949180</v>
      </c>
      <c r="K162" s="15">
        <v>1.68002626176</v>
      </c>
      <c r="L162" s="18">
        <v>1</v>
      </c>
      <c r="M162" s="9">
        <v>15</v>
      </c>
      <c r="N162" s="9">
        <v>30</v>
      </c>
    </row>
    <row r="163" spans="1:14" ht="14.25">
      <c r="A163" s="7" t="s">
        <v>394</v>
      </c>
      <c r="B163" s="8" t="s">
        <v>395</v>
      </c>
      <c r="C163" s="9" t="s">
        <v>37</v>
      </c>
      <c r="D163" s="9" t="s">
        <v>385</v>
      </c>
      <c r="E163" s="10">
        <v>169.23</v>
      </c>
      <c r="F163" s="16">
        <f t="shared" si="8"/>
        <v>186.153</v>
      </c>
      <c r="G163" s="11">
        <f t="shared" si="9"/>
        <v>186.153</v>
      </c>
      <c r="H163" s="11">
        <f t="shared" si="10"/>
        <v>1861.53</v>
      </c>
      <c r="I163" s="11">
        <f t="shared" si="11"/>
        <v>3723.06</v>
      </c>
      <c r="J163" s="18">
        <v>686010949197</v>
      </c>
      <c r="K163" s="15">
        <v>2.8500445512</v>
      </c>
      <c r="L163" s="18">
        <v>1</v>
      </c>
      <c r="M163" s="9">
        <v>10</v>
      </c>
      <c r="N163" s="9">
        <v>20</v>
      </c>
    </row>
    <row r="164" spans="1:14" ht="14.25">
      <c r="A164" s="7" t="s">
        <v>396</v>
      </c>
      <c r="B164" s="8" t="s">
        <v>397</v>
      </c>
      <c r="C164" s="9" t="s">
        <v>28</v>
      </c>
      <c r="D164" s="9" t="s">
        <v>398</v>
      </c>
      <c r="E164" s="10">
        <v>206.77</v>
      </c>
      <c r="F164" s="16">
        <f t="shared" si="8"/>
        <v>227.44700000000003</v>
      </c>
      <c r="G164" s="11">
        <f t="shared" si="9"/>
        <v>227.44700000000003</v>
      </c>
      <c r="H164" s="11">
        <f t="shared" si="10"/>
        <v>1137.2350000000001</v>
      </c>
      <c r="I164" s="11">
        <f t="shared" si="11"/>
        <v>2274.4700000000003</v>
      </c>
      <c r="J164" s="18">
        <v>686010949777</v>
      </c>
      <c r="K164" s="15">
        <v>2.8000437696</v>
      </c>
      <c r="L164" s="18">
        <v>1</v>
      </c>
      <c r="M164" s="9">
        <v>5</v>
      </c>
      <c r="N164" s="9">
        <v>10</v>
      </c>
    </row>
    <row r="165" spans="1:14" ht="14.25">
      <c r="A165" s="7" t="s">
        <v>399</v>
      </c>
      <c r="B165" s="8" t="s">
        <v>400</v>
      </c>
      <c r="C165" s="9" t="s">
        <v>31</v>
      </c>
      <c r="D165" s="9" t="s">
        <v>398</v>
      </c>
      <c r="E165" s="10">
        <v>294.67</v>
      </c>
      <c r="F165" s="16">
        <f t="shared" si="8"/>
        <v>324.13700000000006</v>
      </c>
      <c r="G165" s="11">
        <f t="shared" si="9"/>
        <v>324.13700000000006</v>
      </c>
      <c r="H165" s="11">
        <f t="shared" si="10"/>
        <v>1296.5480000000002</v>
      </c>
      <c r="I165" s="11">
        <f t="shared" si="11"/>
        <v>2593.0960000000005</v>
      </c>
      <c r="J165" s="18">
        <v>686010949784</v>
      </c>
      <c r="K165" s="15">
        <v>3.197049975504</v>
      </c>
      <c r="L165" s="18">
        <v>1</v>
      </c>
      <c r="M165" s="9">
        <v>4</v>
      </c>
      <c r="N165" s="9">
        <v>8</v>
      </c>
    </row>
    <row r="166" spans="1:14" ht="14.25">
      <c r="A166" s="7" t="s">
        <v>401</v>
      </c>
      <c r="B166" s="8" t="s">
        <v>402</v>
      </c>
      <c r="C166" s="9" t="s">
        <v>34</v>
      </c>
      <c r="D166" s="9" t="s">
        <v>398</v>
      </c>
      <c r="E166" s="10">
        <v>325.29</v>
      </c>
      <c r="F166" s="16">
        <f t="shared" si="8"/>
        <v>357.8190000000001</v>
      </c>
      <c r="G166" s="11">
        <f t="shared" si="9"/>
        <v>357.8190000000001</v>
      </c>
      <c r="H166" s="11">
        <f t="shared" si="10"/>
        <v>1073.4570000000003</v>
      </c>
      <c r="I166" s="11">
        <f t="shared" si="11"/>
        <v>2146.9140000000007</v>
      </c>
      <c r="J166" s="18">
        <v>686010949791</v>
      </c>
      <c r="K166" s="15">
        <v>3.8590603238880004</v>
      </c>
      <c r="L166" s="18">
        <v>1</v>
      </c>
      <c r="M166" s="9">
        <v>3</v>
      </c>
      <c r="N166" s="9">
        <v>6</v>
      </c>
    </row>
    <row r="167" spans="1:14" ht="14.25">
      <c r="A167" s="7" t="s">
        <v>403</v>
      </c>
      <c r="B167" s="8" t="s">
        <v>404</v>
      </c>
      <c r="C167" s="9" t="s">
        <v>37</v>
      </c>
      <c r="D167" s="9" t="s">
        <v>398</v>
      </c>
      <c r="E167" s="10">
        <v>365.44</v>
      </c>
      <c r="F167" s="16">
        <f t="shared" si="8"/>
        <v>401.98400000000004</v>
      </c>
      <c r="G167" s="11">
        <f t="shared" si="9"/>
        <v>401.98400000000004</v>
      </c>
      <c r="H167" s="11">
        <f t="shared" si="10"/>
        <v>803.9680000000001</v>
      </c>
      <c r="I167" s="11">
        <f t="shared" si="11"/>
        <v>1607.9360000000001</v>
      </c>
      <c r="J167" s="18">
        <v>686010949807</v>
      </c>
      <c r="K167" s="15">
        <v>5.49008581968</v>
      </c>
      <c r="L167" s="18">
        <v>1</v>
      </c>
      <c r="M167" s="9">
        <v>2</v>
      </c>
      <c r="N167" s="9">
        <v>4</v>
      </c>
    </row>
    <row r="168" spans="1:14" ht="14.25">
      <c r="A168" s="7" t="s">
        <v>405</v>
      </c>
      <c r="B168" s="8" t="s">
        <v>406</v>
      </c>
      <c r="C168" s="9" t="s">
        <v>40</v>
      </c>
      <c r="D168" s="9" t="s">
        <v>398</v>
      </c>
      <c r="E168" s="10">
        <v>367.6</v>
      </c>
      <c r="F168" s="16">
        <f t="shared" si="8"/>
        <v>404.36000000000007</v>
      </c>
      <c r="G168" s="11">
        <f t="shared" si="9"/>
        <v>404.36000000000007</v>
      </c>
      <c r="H168" s="19" t="s">
        <v>41</v>
      </c>
      <c r="I168" s="11">
        <f t="shared" si="11"/>
        <v>1213.0800000000002</v>
      </c>
      <c r="J168" s="18">
        <v>686010949814</v>
      </c>
      <c r="K168" s="15">
        <v>6.267097965744001</v>
      </c>
      <c r="L168" s="18">
        <v>1</v>
      </c>
      <c r="M168" s="9" t="s">
        <v>41</v>
      </c>
      <c r="N168" s="9">
        <v>3</v>
      </c>
    </row>
    <row r="169" spans="1:14" ht="14.25">
      <c r="A169" s="7" t="s">
        <v>407</v>
      </c>
      <c r="B169" s="8" t="s">
        <v>408</v>
      </c>
      <c r="C169" s="9" t="s">
        <v>44</v>
      </c>
      <c r="D169" s="9" t="s">
        <v>398</v>
      </c>
      <c r="E169" s="10">
        <v>445.51</v>
      </c>
      <c r="F169" s="16">
        <f t="shared" si="8"/>
        <v>490.06100000000004</v>
      </c>
      <c r="G169" s="11">
        <f t="shared" si="9"/>
        <v>490.06100000000004</v>
      </c>
      <c r="H169" s="19" t="s">
        <v>41</v>
      </c>
      <c r="I169" s="11">
        <f t="shared" si="11"/>
        <v>1470.183</v>
      </c>
      <c r="J169" s="18">
        <v>686010949821</v>
      </c>
      <c r="K169" s="15">
        <v>7.627119225264</v>
      </c>
      <c r="L169" s="18">
        <v>1</v>
      </c>
      <c r="M169" s="9" t="s">
        <v>41</v>
      </c>
      <c r="N169" s="9">
        <v>3</v>
      </c>
    </row>
    <row r="170" spans="1:14" ht="14.25">
      <c r="A170" s="7" t="s">
        <v>409</v>
      </c>
      <c r="B170" s="8" t="s">
        <v>410</v>
      </c>
      <c r="C170" s="9" t="s">
        <v>47</v>
      </c>
      <c r="D170" s="9" t="s">
        <v>398</v>
      </c>
      <c r="E170" s="10">
        <v>498.41</v>
      </c>
      <c r="F170" s="16">
        <f t="shared" si="8"/>
        <v>548.2510000000001</v>
      </c>
      <c r="G170" s="11">
        <f t="shared" si="9"/>
        <v>548.2510000000001</v>
      </c>
      <c r="H170" s="19" t="s">
        <v>41</v>
      </c>
      <c r="I170" s="11">
        <f t="shared" si="11"/>
        <v>548.2510000000001</v>
      </c>
      <c r="J170" s="18">
        <v>686010949838</v>
      </c>
      <c r="K170" s="15">
        <v>11.874185614368</v>
      </c>
      <c r="L170" s="18">
        <v>1</v>
      </c>
      <c r="M170" s="9" t="s">
        <v>41</v>
      </c>
      <c r="N170" s="9">
        <v>1</v>
      </c>
    </row>
    <row r="171" spans="1:14" ht="14.25">
      <c r="A171" s="7" t="s">
        <v>411</v>
      </c>
      <c r="B171" s="8" t="s">
        <v>412</v>
      </c>
      <c r="C171" s="9" t="s">
        <v>21</v>
      </c>
      <c r="D171" s="9" t="s">
        <v>413</v>
      </c>
      <c r="E171" s="10">
        <v>5.65</v>
      </c>
      <c r="F171" s="16">
        <f t="shared" si="8"/>
        <v>6.215000000000001</v>
      </c>
      <c r="G171" s="11">
        <f t="shared" si="9"/>
        <v>62.150000000000006</v>
      </c>
      <c r="H171" s="11">
        <f t="shared" si="10"/>
        <v>932.2500000000001</v>
      </c>
      <c r="I171" s="11">
        <f t="shared" si="11"/>
        <v>1864.5000000000002</v>
      </c>
      <c r="J171" s="18">
        <v>684753877357</v>
      </c>
      <c r="K171" s="15">
        <v>0.11000171952</v>
      </c>
      <c r="L171" s="18">
        <v>10</v>
      </c>
      <c r="M171" s="9">
        <v>150</v>
      </c>
      <c r="N171" s="9">
        <v>300</v>
      </c>
    </row>
    <row r="172" spans="1:14" ht="14.25">
      <c r="A172" s="7" t="s">
        <v>414</v>
      </c>
      <c r="B172" s="8" t="s">
        <v>415</v>
      </c>
      <c r="C172" s="9" t="s">
        <v>111</v>
      </c>
      <c r="D172" s="9" t="s">
        <v>413</v>
      </c>
      <c r="E172" s="10">
        <v>11.85</v>
      </c>
      <c r="F172" s="16">
        <f t="shared" si="8"/>
        <v>13.035</v>
      </c>
      <c r="G172" s="11">
        <f t="shared" si="9"/>
        <v>130.35</v>
      </c>
      <c r="H172" s="11">
        <f t="shared" si="10"/>
        <v>1564.2</v>
      </c>
      <c r="I172" s="11">
        <f t="shared" si="11"/>
        <v>3128.4</v>
      </c>
      <c r="J172" s="18">
        <v>686010948619</v>
      </c>
      <c r="K172" s="15">
        <v>0.19000297008000003</v>
      </c>
      <c r="L172" s="18">
        <v>10</v>
      </c>
      <c r="M172" s="9">
        <v>120</v>
      </c>
      <c r="N172" s="9">
        <v>240</v>
      </c>
    </row>
    <row r="173" spans="1:14" ht="14.25">
      <c r="A173" s="7" t="s">
        <v>416</v>
      </c>
      <c r="B173" s="8" t="s">
        <v>417</v>
      </c>
      <c r="C173" s="9" t="s">
        <v>322</v>
      </c>
      <c r="D173" s="9" t="s">
        <v>413</v>
      </c>
      <c r="E173" s="10">
        <v>9.16</v>
      </c>
      <c r="F173" s="16">
        <f t="shared" si="8"/>
        <v>10.076</v>
      </c>
      <c r="G173" s="11">
        <f t="shared" si="9"/>
        <v>100.76</v>
      </c>
      <c r="H173" s="11">
        <f t="shared" si="10"/>
        <v>1813.68</v>
      </c>
      <c r="I173" s="11">
        <f t="shared" si="11"/>
        <v>3627.36</v>
      </c>
      <c r="J173" s="18">
        <v>686010948602</v>
      </c>
      <c r="K173" s="15">
        <v>0.08000125056000001</v>
      </c>
      <c r="L173" s="18">
        <v>10</v>
      </c>
      <c r="M173" s="9">
        <v>180</v>
      </c>
      <c r="N173" s="9">
        <v>360</v>
      </c>
    </row>
    <row r="174" spans="1:14" ht="14.25">
      <c r="A174" s="7" t="s">
        <v>418</v>
      </c>
      <c r="B174" s="8" t="s">
        <v>419</v>
      </c>
      <c r="C174" s="9" t="s">
        <v>25</v>
      </c>
      <c r="D174" s="9" t="s">
        <v>413</v>
      </c>
      <c r="E174" s="10">
        <v>10.14</v>
      </c>
      <c r="F174" s="16">
        <f t="shared" si="8"/>
        <v>11.154000000000002</v>
      </c>
      <c r="G174" s="11">
        <f t="shared" si="9"/>
        <v>111.54000000000002</v>
      </c>
      <c r="H174" s="11">
        <f t="shared" si="10"/>
        <v>1115.4</v>
      </c>
      <c r="I174" s="11">
        <f t="shared" si="11"/>
        <v>2230.8</v>
      </c>
      <c r="J174" s="18">
        <v>684753877364</v>
      </c>
      <c r="K174" s="15">
        <v>0.19000297008000003</v>
      </c>
      <c r="L174" s="18">
        <v>10</v>
      </c>
      <c r="M174" s="9">
        <v>100</v>
      </c>
      <c r="N174" s="9">
        <v>200</v>
      </c>
    </row>
    <row r="175" spans="1:14" ht="14.25">
      <c r="A175" s="7" t="s">
        <v>420</v>
      </c>
      <c r="B175" s="8" t="s">
        <v>421</v>
      </c>
      <c r="C175" s="9" t="s">
        <v>116</v>
      </c>
      <c r="D175" s="9" t="s">
        <v>413</v>
      </c>
      <c r="E175" s="10">
        <v>12.41</v>
      </c>
      <c r="F175" s="16">
        <f t="shared" si="8"/>
        <v>13.651000000000002</v>
      </c>
      <c r="G175" s="11">
        <f t="shared" si="9"/>
        <v>136.51000000000002</v>
      </c>
      <c r="H175" s="11">
        <f t="shared" si="10"/>
        <v>1365.1000000000001</v>
      </c>
      <c r="I175" s="11">
        <f t="shared" si="11"/>
        <v>2730.2000000000003</v>
      </c>
      <c r="J175" s="18">
        <v>686010948626</v>
      </c>
      <c r="K175" s="15">
        <v>0.17000265744</v>
      </c>
      <c r="L175" s="18">
        <v>10</v>
      </c>
      <c r="M175" s="9">
        <v>100</v>
      </c>
      <c r="N175" s="9">
        <v>200</v>
      </c>
    </row>
    <row r="176" spans="1:14" ht="14.25">
      <c r="A176" s="7" t="s">
        <v>422</v>
      </c>
      <c r="B176" s="8" t="s">
        <v>423</v>
      </c>
      <c r="C176" s="9" t="s">
        <v>424</v>
      </c>
      <c r="D176" s="9" t="s">
        <v>413</v>
      </c>
      <c r="E176" s="10">
        <v>28.26</v>
      </c>
      <c r="F176" s="16">
        <f t="shared" si="8"/>
        <v>31.086000000000006</v>
      </c>
      <c r="G176" s="11">
        <f t="shared" si="9"/>
        <v>310.86000000000007</v>
      </c>
      <c r="H176" s="11">
        <f t="shared" si="10"/>
        <v>2486.8800000000006</v>
      </c>
      <c r="I176" s="11">
        <f t="shared" si="11"/>
        <v>4973.760000000001</v>
      </c>
      <c r="J176" s="18">
        <v>686010948633</v>
      </c>
      <c r="K176" s="15">
        <v>0.30000468960000004</v>
      </c>
      <c r="L176" s="18">
        <v>10</v>
      </c>
      <c r="M176" s="9">
        <v>80</v>
      </c>
      <c r="N176" s="9">
        <v>160</v>
      </c>
    </row>
    <row r="177" spans="1:14" ht="14.25">
      <c r="A177" s="7" t="s">
        <v>425</v>
      </c>
      <c r="B177" s="8" t="s">
        <v>426</v>
      </c>
      <c r="C177" s="9" t="s">
        <v>28</v>
      </c>
      <c r="D177" s="9" t="s">
        <v>413</v>
      </c>
      <c r="E177" s="10">
        <v>18.92</v>
      </c>
      <c r="F177" s="16">
        <f t="shared" si="8"/>
        <v>20.812000000000005</v>
      </c>
      <c r="G177" s="11">
        <f t="shared" si="9"/>
        <v>208.12000000000006</v>
      </c>
      <c r="H177" s="11">
        <f t="shared" si="10"/>
        <v>1664.9600000000005</v>
      </c>
      <c r="I177" s="11">
        <f t="shared" si="11"/>
        <v>3329.920000000001</v>
      </c>
      <c r="J177" s="18">
        <v>684753877371</v>
      </c>
      <c r="K177" s="15">
        <v>0.2800043769600001</v>
      </c>
      <c r="L177" s="18">
        <v>10</v>
      </c>
      <c r="M177" s="9">
        <v>80</v>
      </c>
      <c r="N177" s="9">
        <v>160</v>
      </c>
    </row>
    <row r="178" spans="1:14" ht="14.25">
      <c r="A178" s="7" t="s">
        <v>427</v>
      </c>
      <c r="B178" s="8" t="s">
        <v>428</v>
      </c>
      <c r="C178" s="9" t="s">
        <v>155</v>
      </c>
      <c r="D178" s="9" t="s">
        <v>413</v>
      </c>
      <c r="E178" s="10">
        <v>29.2</v>
      </c>
      <c r="F178" s="16">
        <f t="shared" si="8"/>
        <v>32.120000000000005</v>
      </c>
      <c r="G178" s="11">
        <f t="shared" si="9"/>
        <v>321.20000000000005</v>
      </c>
      <c r="H178" s="11">
        <f t="shared" si="10"/>
        <v>2569.6000000000004</v>
      </c>
      <c r="I178" s="11">
        <f t="shared" si="11"/>
        <v>5139.200000000001</v>
      </c>
      <c r="J178" s="18">
        <v>686010948640</v>
      </c>
      <c r="K178" s="15">
        <v>0.31000484592000005</v>
      </c>
      <c r="L178" s="18">
        <v>10</v>
      </c>
      <c r="M178" s="9">
        <v>80</v>
      </c>
      <c r="N178" s="9">
        <v>160</v>
      </c>
    </row>
    <row r="179" spans="1:14" ht="14.25">
      <c r="A179" s="7" t="s">
        <v>429</v>
      </c>
      <c r="B179" s="8" t="s">
        <v>430</v>
      </c>
      <c r="C179" s="9" t="s">
        <v>431</v>
      </c>
      <c r="D179" s="9" t="s">
        <v>413</v>
      </c>
      <c r="E179" s="10">
        <v>31.15</v>
      </c>
      <c r="F179" s="16">
        <f t="shared" si="8"/>
        <v>34.265</v>
      </c>
      <c r="G179" s="11">
        <f t="shared" si="9"/>
        <v>342.65</v>
      </c>
      <c r="H179" s="11">
        <f t="shared" si="10"/>
        <v>2741.2</v>
      </c>
      <c r="I179" s="11">
        <f t="shared" si="11"/>
        <v>5482.4</v>
      </c>
      <c r="J179" s="18">
        <v>686010948657</v>
      </c>
      <c r="K179" s="15">
        <v>0.24000375168000002</v>
      </c>
      <c r="L179" s="18">
        <v>10</v>
      </c>
      <c r="M179" s="9">
        <v>80</v>
      </c>
      <c r="N179" s="9">
        <v>160</v>
      </c>
    </row>
    <row r="180" spans="1:14" ht="14.25">
      <c r="A180" s="7" t="s">
        <v>432</v>
      </c>
      <c r="B180" s="8" t="s">
        <v>433</v>
      </c>
      <c r="C180" s="9" t="s">
        <v>335</v>
      </c>
      <c r="D180" s="9" t="s">
        <v>413</v>
      </c>
      <c r="E180" s="10">
        <v>39.47</v>
      </c>
      <c r="F180" s="16">
        <f t="shared" si="8"/>
        <v>43.417</v>
      </c>
      <c r="G180" s="11">
        <f t="shared" si="9"/>
        <v>43.417</v>
      </c>
      <c r="H180" s="11">
        <f t="shared" si="10"/>
        <v>1736.68</v>
      </c>
      <c r="I180" s="11">
        <f t="shared" si="11"/>
        <v>3473.36</v>
      </c>
      <c r="J180" s="18">
        <v>686010948664</v>
      </c>
      <c r="K180" s="15">
        <v>0.4500070344</v>
      </c>
      <c r="L180" s="18">
        <v>1</v>
      </c>
      <c r="M180" s="9">
        <v>40</v>
      </c>
      <c r="N180" s="9">
        <v>80</v>
      </c>
    </row>
    <row r="181" spans="1:14" ht="14.25">
      <c r="A181" s="7" t="s">
        <v>434</v>
      </c>
      <c r="B181" s="8" t="s">
        <v>435</v>
      </c>
      <c r="C181" s="9" t="s">
        <v>31</v>
      </c>
      <c r="D181" s="9" t="s">
        <v>413</v>
      </c>
      <c r="E181" s="10">
        <v>40.55</v>
      </c>
      <c r="F181" s="16">
        <f t="shared" si="8"/>
        <v>44.605000000000004</v>
      </c>
      <c r="G181" s="11">
        <f t="shared" si="9"/>
        <v>44.605000000000004</v>
      </c>
      <c r="H181" s="11">
        <f t="shared" si="10"/>
        <v>1784.2000000000003</v>
      </c>
      <c r="I181" s="11">
        <f t="shared" si="11"/>
        <v>3568.4000000000005</v>
      </c>
      <c r="J181" s="18">
        <v>684753877388</v>
      </c>
      <c r="K181" s="15">
        <v>0.37000578384</v>
      </c>
      <c r="L181" s="18">
        <v>1</v>
      </c>
      <c r="M181" s="9">
        <v>40</v>
      </c>
      <c r="N181" s="9">
        <v>80</v>
      </c>
    </row>
    <row r="182" spans="1:14" ht="14.25">
      <c r="A182" s="7" t="s">
        <v>436</v>
      </c>
      <c r="B182" s="8" t="s">
        <v>437</v>
      </c>
      <c r="C182" s="9" t="s">
        <v>166</v>
      </c>
      <c r="D182" s="9" t="s">
        <v>413</v>
      </c>
      <c r="E182" s="10">
        <v>44.6</v>
      </c>
      <c r="F182" s="16">
        <f t="shared" si="8"/>
        <v>49.06</v>
      </c>
      <c r="G182" s="11">
        <f t="shared" si="9"/>
        <v>49.06</v>
      </c>
      <c r="H182" s="11">
        <f t="shared" si="10"/>
        <v>1962.4</v>
      </c>
      <c r="I182" s="11">
        <f t="shared" si="11"/>
        <v>3924.8</v>
      </c>
      <c r="J182" s="18">
        <v>686010948671</v>
      </c>
      <c r="K182" s="15">
        <v>0.34000531488</v>
      </c>
      <c r="L182" s="18">
        <v>1</v>
      </c>
      <c r="M182" s="9">
        <v>40</v>
      </c>
      <c r="N182" s="9">
        <v>80</v>
      </c>
    </row>
    <row r="183" spans="1:14" ht="14.25">
      <c r="A183" s="7" t="s">
        <v>438</v>
      </c>
      <c r="B183" s="8" t="s">
        <v>439</v>
      </c>
      <c r="C183" s="9" t="s">
        <v>342</v>
      </c>
      <c r="D183" s="9" t="s">
        <v>413</v>
      </c>
      <c r="E183" s="10">
        <v>47.62</v>
      </c>
      <c r="F183" s="16">
        <f t="shared" si="8"/>
        <v>52.382</v>
      </c>
      <c r="G183" s="11">
        <f t="shared" si="9"/>
        <v>52.382</v>
      </c>
      <c r="H183" s="11">
        <f t="shared" si="10"/>
        <v>1571.46</v>
      </c>
      <c r="I183" s="11">
        <f t="shared" si="11"/>
        <v>3142.92</v>
      </c>
      <c r="J183" s="18">
        <v>686010948688</v>
      </c>
      <c r="K183" s="15">
        <v>0.59000922288</v>
      </c>
      <c r="L183" s="18">
        <v>1</v>
      </c>
      <c r="M183" s="9">
        <v>30</v>
      </c>
      <c r="N183" s="9">
        <v>60</v>
      </c>
    </row>
    <row r="184" spans="1:14" ht="14.25">
      <c r="A184" s="7" t="s">
        <v>440</v>
      </c>
      <c r="B184" s="8" t="s">
        <v>441</v>
      </c>
      <c r="C184" s="9" t="s">
        <v>34</v>
      </c>
      <c r="D184" s="9" t="s">
        <v>413</v>
      </c>
      <c r="E184" s="10">
        <v>52.6</v>
      </c>
      <c r="F184" s="16">
        <f t="shared" si="8"/>
        <v>57.86000000000001</v>
      </c>
      <c r="G184" s="11">
        <f t="shared" si="9"/>
        <v>57.86000000000001</v>
      </c>
      <c r="H184" s="11">
        <f t="shared" si="10"/>
        <v>1272.92</v>
      </c>
      <c r="I184" s="11">
        <f t="shared" si="11"/>
        <v>2545.84</v>
      </c>
      <c r="J184" s="18">
        <v>684753877395</v>
      </c>
      <c r="K184" s="15">
        <v>0.63000984816</v>
      </c>
      <c r="L184" s="18">
        <v>1</v>
      </c>
      <c r="M184" s="9">
        <v>22</v>
      </c>
      <c r="N184" s="9">
        <v>44</v>
      </c>
    </row>
    <row r="185" spans="1:14" ht="14.25">
      <c r="A185" s="7" t="s">
        <v>442</v>
      </c>
      <c r="B185" s="8" t="s">
        <v>443</v>
      </c>
      <c r="C185" s="9" t="s">
        <v>178</v>
      </c>
      <c r="D185" s="9" t="s">
        <v>413</v>
      </c>
      <c r="E185" s="10">
        <v>59.82</v>
      </c>
      <c r="F185" s="16">
        <f t="shared" si="8"/>
        <v>65.802</v>
      </c>
      <c r="G185" s="11">
        <f t="shared" si="9"/>
        <v>65.802</v>
      </c>
      <c r="H185" s="11">
        <f t="shared" si="10"/>
        <v>1776.6540000000002</v>
      </c>
      <c r="I185" s="11">
        <f t="shared" si="11"/>
        <v>3553.3080000000004</v>
      </c>
      <c r="J185" s="18">
        <v>686010948695</v>
      </c>
      <c r="K185" s="15">
        <v>0.59000922288</v>
      </c>
      <c r="L185" s="18">
        <v>1</v>
      </c>
      <c r="M185" s="9">
        <v>27</v>
      </c>
      <c r="N185" s="9">
        <v>54</v>
      </c>
    </row>
    <row r="186" spans="1:14" ht="14.25">
      <c r="A186" s="7" t="s">
        <v>444</v>
      </c>
      <c r="B186" s="8" t="s">
        <v>445</v>
      </c>
      <c r="C186" s="9" t="s">
        <v>446</v>
      </c>
      <c r="D186" s="9" t="s">
        <v>413</v>
      </c>
      <c r="E186" s="10">
        <v>130.93</v>
      </c>
      <c r="F186" s="16">
        <f t="shared" si="8"/>
        <v>144.02300000000002</v>
      </c>
      <c r="G186" s="11">
        <f t="shared" si="9"/>
        <v>144.02300000000002</v>
      </c>
      <c r="H186" s="11">
        <f t="shared" si="10"/>
        <v>3168.5060000000003</v>
      </c>
      <c r="I186" s="11">
        <f t="shared" si="11"/>
        <v>6337.012000000001</v>
      </c>
      <c r="J186" s="18">
        <v>686010948701</v>
      </c>
      <c r="K186" s="15">
        <v>1.000015632</v>
      </c>
      <c r="L186" s="18">
        <v>1</v>
      </c>
      <c r="M186" s="9">
        <v>22</v>
      </c>
      <c r="N186" s="9">
        <v>44</v>
      </c>
    </row>
    <row r="187" spans="1:14" ht="14.25">
      <c r="A187" s="7" t="s">
        <v>447</v>
      </c>
      <c r="B187" s="8" t="s">
        <v>448</v>
      </c>
      <c r="C187" s="9" t="s">
        <v>37</v>
      </c>
      <c r="D187" s="9" t="s">
        <v>413</v>
      </c>
      <c r="E187" s="10">
        <v>109.39</v>
      </c>
      <c r="F187" s="16">
        <f t="shared" si="8"/>
        <v>120.32900000000001</v>
      </c>
      <c r="G187" s="11">
        <f t="shared" si="9"/>
        <v>120.32900000000001</v>
      </c>
      <c r="H187" s="11">
        <f t="shared" si="10"/>
        <v>2406.58</v>
      </c>
      <c r="I187" s="11">
        <f t="shared" si="11"/>
        <v>4813.16</v>
      </c>
      <c r="J187" s="18">
        <v>684753877401</v>
      </c>
      <c r="K187" s="15">
        <v>0.8900139124800001</v>
      </c>
      <c r="L187" s="18">
        <v>1</v>
      </c>
      <c r="M187" s="9">
        <v>20</v>
      </c>
      <c r="N187" s="9">
        <v>40</v>
      </c>
    </row>
    <row r="188" spans="1:14" ht="14.25">
      <c r="A188" s="7" t="s">
        <v>449</v>
      </c>
      <c r="B188" s="8" t="s">
        <v>450</v>
      </c>
      <c r="C188" s="9" t="s">
        <v>193</v>
      </c>
      <c r="D188" s="9" t="s">
        <v>413</v>
      </c>
      <c r="E188" s="10">
        <v>108.6</v>
      </c>
      <c r="F188" s="16">
        <f t="shared" si="8"/>
        <v>119.46000000000001</v>
      </c>
      <c r="G188" s="11">
        <f t="shared" si="9"/>
        <v>119.46000000000001</v>
      </c>
      <c r="H188" s="11">
        <f t="shared" si="10"/>
        <v>2389.2000000000003</v>
      </c>
      <c r="I188" s="11">
        <f t="shared" si="11"/>
        <v>4778.400000000001</v>
      </c>
      <c r="J188" s="18">
        <v>686010948718</v>
      </c>
      <c r="K188" s="15">
        <v>0.92001438144</v>
      </c>
      <c r="L188" s="18">
        <v>1</v>
      </c>
      <c r="M188" s="9">
        <v>20</v>
      </c>
      <c r="N188" s="9">
        <v>40</v>
      </c>
    </row>
    <row r="189" spans="1:14" ht="14.25">
      <c r="A189" s="7" t="s">
        <v>451</v>
      </c>
      <c r="B189" s="8" t="s">
        <v>452</v>
      </c>
      <c r="C189" s="9" t="s">
        <v>40</v>
      </c>
      <c r="D189" s="9" t="s">
        <v>413</v>
      </c>
      <c r="E189" s="10">
        <v>244.97</v>
      </c>
      <c r="F189" s="16">
        <f t="shared" si="8"/>
        <v>269.46700000000004</v>
      </c>
      <c r="G189" s="11">
        <f t="shared" si="9"/>
        <v>269.46700000000004</v>
      </c>
      <c r="H189" s="19" t="s">
        <v>41</v>
      </c>
      <c r="I189" s="11">
        <f t="shared" si="11"/>
        <v>0</v>
      </c>
      <c r="J189" s="18">
        <v>0</v>
      </c>
      <c r="K189" s="15">
        <v>0</v>
      </c>
      <c r="L189" s="18">
        <v>1</v>
      </c>
      <c r="M189" s="9" t="s">
        <v>41</v>
      </c>
      <c r="N189" s="9">
        <v>0</v>
      </c>
    </row>
    <row r="190" spans="1:14" ht="14.25">
      <c r="A190" s="7" t="s">
        <v>453</v>
      </c>
      <c r="B190" s="8" t="s">
        <v>454</v>
      </c>
      <c r="C190" s="9" t="s">
        <v>44</v>
      </c>
      <c r="D190" s="9" t="s">
        <v>413</v>
      </c>
      <c r="E190" s="10">
        <v>308.19</v>
      </c>
      <c r="F190" s="16">
        <f t="shared" si="8"/>
        <v>339.009</v>
      </c>
      <c r="G190" s="11">
        <f t="shared" si="9"/>
        <v>339.009</v>
      </c>
      <c r="H190" s="19" t="s">
        <v>41</v>
      </c>
      <c r="I190" s="11">
        <f t="shared" si="11"/>
        <v>0</v>
      </c>
      <c r="J190" s="18">
        <v>0</v>
      </c>
      <c r="K190" s="15">
        <v>0</v>
      </c>
      <c r="L190" s="18">
        <v>1</v>
      </c>
      <c r="M190" s="9" t="s">
        <v>41</v>
      </c>
      <c r="N190" s="9">
        <v>0</v>
      </c>
    </row>
    <row r="191" spans="1:14" ht="14.25">
      <c r="A191" s="7" t="s">
        <v>455</v>
      </c>
      <c r="B191" s="8" t="s">
        <v>456</v>
      </c>
      <c r="C191" s="9" t="s">
        <v>47</v>
      </c>
      <c r="D191" s="9" t="s">
        <v>413</v>
      </c>
      <c r="E191" s="10">
        <v>376.92</v>
      </c>
      <c r="F191" s="16">
        <f t="shared" si="8"/>
        <v>414.612</v>
      </c>
      <c r="G191" s="11">
        <f t="shared" si="9"/>
        <v>414.612</v>
      </c>
      <c r="H191" s="19" t="s">
        <v>41</v>
      </c>
      <c r="I191" s="11">
        <f t="shared" si="11"/>
        <v>0</v>
      </c>
      <c r="J191" s="18">
        <v>0</v>
      </c>
      <c r="K191" s="15">
        <v>0</v>
      </c>
      <c r="L191" s="18">
        <v>1</v>
      </c>
      <c r="M191" s="9" t="s">
        <v>41</v>
      </c>
      <c r="N191" s="9">
        <v>0</v>
      </c>
    </row>
    <row r="192" spans="1:14" ht="14.25">
      <c r="A192" s="7" t="s">
        <v>457</v>
      </c>
      <c r="B192" s="8" t="s">
        <v>458</v>
      </c>
      <c r="C192" s="9" t="s">
        <v>459</v>
      </c>
      <c r="D192" s="9" t="s">
        <v>460</v>
      </c>
      <c r="E192" s="10">
        <v>20.55</v>
      </c>
      <c r="F192" s="16">
        <f t="shared" si="8"/>
        <v>22.605000000000004</v>
      </c>
      <c r="G192" s="11">
        <f t="shared" si="9"/>
        <v>113.02500000000002</v>
      </c>
      <c r="H192" s="11">
        <f t="shared" si="10"/>
        <v>4521.000000000001</v>
      </c>
      <c r="I192" s="11">
        <f t="shared" si="11"/>
        <v>9042.000000000002</v>
      </c>
      <c r="J192" s="18">
        <v>686010948824</v>
      </c>
      <c r="K192" s="15">
        <v>0.10700167262400001</v>
      </c>
      <c r="L192" s="18">
        <v>5</v>
      </c>
      <c r="M192" s="9">
        <v>200</v>
      </c>
      <c r="N192" s="9">
        <v>400</v>
      </c>
    </row>
    <row r="193" spans="1:14" ht="14.25">
      <c r="A193" s="7" t="s">
        <v>461</v>
      </c>
      <c r="B193" s="8" t="s">
        <v>462</v>
      </c>
      <c r="C193" s="9" t="s">
        <v>463</v>
      </c>
      <c r="D193" s="9" t="s">
        <v>460</v>
      </c>
      <c r="E193" s="10">
        <v>33.36</v>
      </c>
      <c r="F193" s="16">
        <f t="shared" si="8"/>
        <v>36.696000000000005</v>
      </c>
      <c r="G193" s="11">
        <f t="shared" si="9"/>
        <v>183.48000000000002</v>
      </c>
      <c r="H193" s="11">
        <f t="shared" si="10"/>
        <v>5504.400000000001</v>
      </c>
      <c r="I193" s="11">
        <f t="shared" si="11"/>
        <v>11008.800000000001</v>
      </c>
      <c r="J193" s="18">
        <v>686010948831</v>
      </c>
      <c r="K193" s="15">
        <v>0.15700245422400003</v>
      </c>
      <c r="L193" s="18">
        <v>5</v>
      </c>
      <c r="M193" s="9">
        <v>150</v>
      </c>
      <c r="N193" s="9">
        <v>300</v>
      </c>
    </row>
    <row r="194" spans="1:14" ht="14.25">
      <c r="A194" s="7" t="s">
        <v>464</v>
      </c>
      <c r="B194" s="8" t="s">
        <v>465</v>
      </c>
      <c r="C194" s="9" t="s">
        <v>466</v>
      </c>
      <c r="D194" s="9" t="s">
        <v>460</v>
      </c>
      <c r="E194" s="10">
        <v>21.92</v>
      </c>
      <c r="F194" s="16">
        <f t="shared" si="8"/>
        <v>24.112000000000005</v>
      </c>
      <c r="G194" s="11">
        <f t="shared" si="9"/>
        <v>120.56000000000003</v>
      </c>
      <c r="H194" s="11">
        <f t="shared" si="10"/>
        <v>4822.4000000000015</v>
      </c>
      <c r="I194" s="11">
        <f t="shared" si="11"/>
        <v>9644.800000000003</v>
      </c>
      <c r="J194" s="18">
        <v>686010948817</v>
      </c>
      <c r="K194" s="15">
        <v>0.069001078608</v>
      </c>
      <c r="L194" s="18">
        <v>5</v>
      </c>
      <c r="M194" s="9">
        <v>200</v>
      </c>
      <c r="N194" s="9">
        <v>400</v>
      </c>
    </row>
    <row r="195" spans="1:14" ht="14.25">
      <c r="A195" s="7" t="s">
        <v>467</v>
      </c>
      <c r="B195" s="8" t="s">
        <v>468</v>
      </c>
      <c r="C195" s="9" t="s">
        <v>368</v>
      </c>
      <c r="D195" s="9" t="s">
        <v>460</v>
      </c>
      <c r="E195" s="10">
        <v>33.72</v>
      </c>
      <c r="F195" s="16">
        <f t="shared" si="8"/>
        <v>37.092</v>
      </c>
      <c r="G195" s="11">
        <f t="shared" si="9"/>
        <v>185.45999999999998</v>
      </c>
      <c r="H195" s="11">
        <f t="shared" si="10"/>
        <v>4636.5</v>
      </c>
      <c r="I195" s="11">
        <f t="shared" si="11"/>
        <v>9273</v>
      </c>
      <c r="J195" s="18">
        <v>686010948848</v>
      </c>
      <c r="K195" s="15">
        <v>0.103001610096</v>
      </c>
      <c r="L195" s="18">
        <v>5</v>
      </c>
      <c r="M195" s="9">
        <v>125</v>
      </c>
      <c r="N195" s="9">
        <v>250</v>
      </c>
    </row>
    <row r="196" spans="1:14" ht="14.25">
      <c r="A196" s="7" t="s">
        <v>469</v>
      </c>
      <c r="B196" s="8" t="s">
        <v>470</v>
      </c>
      <c r="C196" s="9" t="s">
        <v>25</v>
      </c>
      <c r="D196" s="9" t="s">
        <v>460</v>
      </c>
      <c r="E196" s="10">
        <v>34.32</v>
      </c>
      <c r="F196" s="16">
        <f t="shared" si="8"/>
        <v>37.752</v>
      </c>
      <c r="G196" s="11">
        <f t="shared" si="9"/>
        <v>188.76000000000002</v>
      </c>
      <c r="H196" s="11">
        <f t="shared" si="10"/>
        <v>4719</v>
      </c>
      <c r="I196" s="11">
        <f t="shared" si="11"/>
        <v>9438</v>
      </c>
      <c r="J196" s="18">
        <v>686010948855</v>
      </c>
      <c r="K196" s="15">
        <v>0.15500242296000002</v>
      </c>
      <c r="L196" s="18">
        <v>5</v>
      </c>
      <c r="M196" s="9">
        <v>125</v>
      </c>
      <c r="N196" s="9">
        <v>250</v>
      </c>
    </row>
    <row r="197" spans="1:14" ht="14.25">
      <c r="A197" s="7" t="s">
        <v>471</v>
      </c>
      <c r="B197" s="8" t="s">
        <v>472</v>
      </c>
      <c r="C197" s="9" t="s">
        <v>473</v>
      </c>
      <c r="D197" s="9" t="s">
        <v>460</v>
      </c>
      <c r="E197" s="10">
        <v>51.32</v>
      </c>
      <c r="F197" s="16">
        <f t="shared" si="8"/>
        <v>56.452000000000005</v>
      </c>
      <c r="G197" s="11">
        <f t="shared" si="9"/>
        <v>282.26000000000005</v>
      </c>
      <c r="H197" s="11">
        <f t="shared" si="10"/>
        <v>4233.900000000001</v>
      </c>
      <c r="I197" s="11">
        <f t="shared" si="11"/>
        <v>8467.800000000001</v>
      </c>
      <c r="J197" s="18">
        <v>686010948879</v>
      </c>
      <c r="K197" s="15">
        <v>0.24200378294400002</v>
      </c>
      <c r="L197" s="18">
        <v>5</v>
      </c>
      <c r="M197" s="9">
        <v>75</v>
      </c>
      <c r="N197" s="9">
        <v>150</v>
      </c>
    </row>
    <row r="198" spans="1:14" ht="14.25">
      <c r="A198" s="7" t="s">
        <v>474</v>
      </c>
      <c r="B198" s="8" t="s">
        <v>475</v>
      </c>
      <c r="C198" s="9" t="s">
        <v>130</v>
      </c>
      <c r="D198" s="9" t="s">
        <v>460</v>
      </c>
      <c r="E198" s="10">
        <v>51.61</v>
      </c>
      <c r="F198" s="16">
        <f t="shared" si="8"/>
        <v>56.771</v>
      </c>
      <c r="G198" s="11">
        <f t="shared" si="9"/>
        <v>283.855</v>
      </c>
      <c r="H198" s="11">
        <f t="shared" si="10"/>
        <v>5109.39</v>
      </c>
      <c r="I198" s="11">
        <f t="shared" si="11"/>
        <v>10218.78</v>
      </c>
      <c r="J198" s="18">
        <v>686010948862</v>
      </c>
      <c r="K198" s="15">
        <v>0.177002766864</v>
      </c>
      <c r="L198" s="18">
        <v>5</v>
      </c>
      <c r="M198" s="9">
        <v>90</v>
      </c>
      <c r="N198" s="9">
        <v>180</v>
      </c>
    </row>
    <row r="199" spans="1:14" ht="14.25">
      <c r="A199" s="7" t="s">
        <v>476</v>
      </c>
      <c r="B199" s="8" t="s">
        <v>477</v>
      </c>
      <c r="C199" s="9" t="s">
        <v>478</v>
      </c>
      <c r="D199" s="9" t="s">
        <v>460</v>
      </c>
      <c r="E199" s="10">
        <v>66.76</v>
      </c>
      <c r="F199" s="16">
        <f t="shared" si="8"/>
        <v>73.436</v>
      </c>
      <c r="G199" s="11">
        <f t="shared" si="9"/>
        <v>73.436</v>
      </c>
      <c r="H199" s="11">
        <f t="shared" si="10"/>
        <v>2643.6960000000004</v>
      </c>
      <c r="I199" s="11">
        <f t="shared" si="11"/>
        <v>5287.392000000001</v>
      </c>
      <c r="J199" s="18">
        <v>686010948886</v>
      </c>
      <c r="K199" s="15">
        <v>0.50500789416</v>
      </c>
      <c r="L199" s="18">
        <v>1</v>
      </c>
      <c r="M199" s="9">
        <v>36</v>
      </c>
      <c r="N199" s="9">
        <v>72</v>
      </c>
    </row>
    <row r="200" spans="1:14" ht="14.25">
      <c r="A200" s="7" t="s">
        <v>479</v>
      </c>
      <c r="B200" s="8" t="s">
        <v>480</v>
      </c>
      <c r="C200" s="9" t="s">
        <v>481</v>
      </c>
      <c r="D200" s="9" t="s">
        <v>460</v>
      </c>
      <c r="E200" s="10">
        <v>99.57</v>
      </c>
      <c r="F200" s="16">
        <f t="shared" si="8"/>
        <v>109.527</v>
      </c>
      <c r="G200" s="11">
        <f t="shared" si="9"/>
        <v>109.527</v>
      </c>
      <c r="H200" s="11">
        <f t="shared" si="10"/>
        <v>3066.756</v>
      </c>
      <c r="I200" s="11">
        <f t="shared" si="11"/>
        <v>6133.512</v>
      </c>
      <c r="J200" s="18">
        <v>686010948893</v>
      </c>
      <c r="K200" s="15">
        <v>0.594009285408</v>
      </c>
      <c r="L200" s="18">
        <v>1</v>
      </c>
      <c r="M200" s="9">
        <v>28</v>
      </c>
      <c r="N200" s="9">
        <v>56</v>
      </c>
    </row>
    <row r="201" spans="1:14" ht="14.25">
      <c r="A201" s="7" t="s">
        <v>482</v>
      </c>
      <c r="B201" s="8" t="s">
        <v>483</v>
      </c>
      <c r="C201" s="9" t="s">
        <v>484</v>
      </c>
      <c r="D201" s="9" t="s">
        <v>460</v>
      </c>
      <c r="E201" s="10">
        <v>146.55</v>
      </c>
      <c r="F201" s="16">
        <f aca="true" t="shared" si="12" ref="F201:F264">E201*$E$6</f>
        <v>161.205</v>
      </c>
      <c r="G201" s="11">
        <f aca="true" t="shared" si="13" ref="G201:G264">(E201*$E$6)*L201</f>
        <v>161.205</v>
      </c>
      <c r="H201" s="11">
        <f aca="true" t="shared" si="14" ref="H201:H257">(E201*$E$6)*M201</f>
        <v>2579.28</v>
      </c>
      <c r="I201" s="11">
        <f aca="true" t="shared" si="15" ref="I201:I264">(E201*$E$6)*N201</f>
        <v>5158.56</v>
      </c>
      <c r="J201" s="18">
        <v>686010948909</v>
      </c>
      <c r="K201" s="15">
        <v>0.9110142407520001</v>
      </c>
      <c r="L201" s="18">
        <v>1</v>
      </c>
      <c r="M201" s="9">
        <v>16</v>
      </c>
      <c r="N201" s="9">
        <v>32</v>
      </c>
    </row>
    <row r="202" spans="1:14" ht="14.25">
      <c r="A202" s="7" t="s">
        <v>485</v>
      </c>
      <c r="B202" s="8" t="s">
        <v>486</v>
      </c>
      <c r="C202" s="9" t="s">
        <v>459</v>
      </c>
      <c r="D202" s="9" t="s">
        <v>487</v>
      </c>
      <c r="E202" s="10">
        <v>33.57</v>
      </c>
      <c r="F202" s="16">
        <f t="shared" si="12"/>
        <v>36.92700000000001</v>
      </c>
      <c r="G202" s="11">
        <f t="shared" si="13"/>
        <v>36.92700000000001</v>
      </c>
      <c r="H202" s="11">
        <f t="shared" si="14"/>
        <v>1846.3500000000004</v>
      </c>
      <c r="I202" s="11">
        <f t="shared" si="15"/>
        <v>3692.7000000000007</v>
      </c>
      <c r="J202" s="18">
        <v>686010949081</v>
      </c>
      <c r="K202" s="15">
        <v>0.309004830288</v>
      </c>
      <c r="L202" s="18">
        <v>1</v>
      </c>
      <c r="M202" s="9">
        <v>50</v>
      </c>
      <c r="N202" s="9">
        <v>100</v>
      </c>
    </row>
    <row r="203" spans="1:14" ht="14.25">
      <c r="A203" s="7" t="s">
        <v>488</v>
      </c>
      <c r="B203" s="8" t="s">
        <v>489</v>
      </c>
      <c r="C203" s="9" t="s">
        <v>490</v>
      </c>
      <c r="D203" s="9" t="s">
        <v>487</v>
      </c>
      <c r="E203" s="10">
        <v>46.45</v>
      </c>
      <c r="F203" s="16">
        <f t="shared" si="12"/>
        <v>51.095000000000006</v>
      </c>
      <c r="G203" s="11">
        <f t="shared" si="13"/>
        <v>51.095000000000006</v>
      </c>
      <c r="H203" s="11">
        <f t="shared" si="14"/>
        <v>2554.7500000000005</v>
      </c>
      <c r="I203" s="11">
        <f t="shared" si="15"/>
        <v>5109.500000000001</v>
      </c>
      <c r="J203" s="18">
        <v>686010949098</v>
      </c>
      <c r="K203" s="15">
        <v>0.49500773784</v>
      </c>
      <c r="L203" s="18">
        <v>1</v>
      </c>
      <c r="M203" s="9">
        <v>50</v>
      </c>
      <c r="N203" s="9">
        <v>100</v>
      </c>
    </row>
    <row r="204" spans="1:14" ht="14.25">
      <c r="A204" s="7" t="s">
        <v>491</v>
      </c>
      <c r="B204" s="8" t="s">
        <v>492</v>
      </c>
      <c r="C204" s="9" t="s">
        <v>473</v>
      </c>
      <c r="D204" s="9" t="s">
        <v>487</v>
      </c>
      <c r="E204" s="10">
        <v>67.94</v>
      </c>
      <c r="F204" s="16">
        <f t="shared" si="12"/>
        <v>74.73400000000001</v>
      </c>
      <c r="G204" s="11">
        <f t="shared" si="13"/>
        <v>74.73400000000001</v>
      </c>
      <c r="H204" s="11">
        <f t="shared" si="14"/>
        <v>1868.3500000000001</v>
      </c>
      <c r="I204" s="11">
        <f t="shared" si="15"/>
        <v>3736.7000000000003</v>
      </c>
      <c r="J204" s="18">
        <v>686010949104</v>
      </c>
      <c r="K204" s="15">
        <v>0.888013881216</v>
      </c>
      <c r="L204" s="18">
        <v>1</v>
      </c>
      <c r="M204" s="9">
        <v>25</v>
      </c>
      <c r="N204" s="9">
        <v>50</v>
      </c>
    </row>
    <row r="205" spans="1:14" ht="14.25">
      <c r="A205" s="7" t="s">
        <v>493</v>
      </c>
      <c r="B205" s="8" t="s">
        <v>494</v>
      </c>
      <c r="C205" s="9" t="s">
        <v>478</v>
      </c>
      <c r="D205" s="9" t="s">
        <v>487</v>
      </c>
      <c r="E205" s="10">
        <v>98.34</v>
      </c>
      <c r="F205" s="16">
        <f t="shared" si="12"/>
        <v>108.174</v>
      </c>
      <c r="G205" s="11">
        <f t="shared" si="13"/>
        <v>108.174</v>
      </c>
      <c r="H205" s="11">
        <f t="shared" si="14"/>
        <v>2596.1760000000004</v>
      </c>
      <c r="I205" s="11">
        <f t="shared" si="15"/>
        <v>5192.352000000001</v>
      </c>
      <c r="J205" s="18">
        <v>686010949111</v>
      </c>
      <c r="K205" s="15">
        <v>1.13001766416</v>
      </c>
      <c r="L205" s="18">
        <v>1</v>
      </c>
      <c r="M205" s="9">
        <v>24</v>
      </c>
      <c r="N205" s="9">
        <v>48</v>
      </c>
    </row>
    <row r="206" spans="1:14" ht="14.25">
      <c r="A206" s="7" t="s">
        <v>495</v>
      </c>
      <c r="B206" s="8" t="s">
        <v>496</v>
      </c>
      <c r="C206" s="9" t="s">
        <v>481</v>
      </c>
      <c r="D206" s="9" t="s">
        <v>487</v>
      </c>
      <c r="E206" s="10">
        <v>137.16</v>
      </c>
      <c r="F206" s="16">
        <f t="shared" si="12"/>
        <v>150.876</v>
      </c>
      <c r="G206" s="11">
        <f t="shared" si="13"/>
        <v>150.876</v>
      </c>
      <c r="H206" s="11">
        <f t="shared" si="14"/>
        <v>2263.14</v>
      </c>
      <c r="I206" s="11">
        <f t="shared" si="15"/>
        <v>4526.28</v>
      </c>
      <c r="J206" s="18">
        <v>686010949128</v>
      </c>
      <c r="K206" s="15">
        <v>1.601025026832</v>
      </c>
      <c r="L206" s="18">
        <v>1</v>
      </c>
      <c r="M206" s="9">
        <v>15</v>
      </c>
      <c r="N206" s="9">
        <v>30</v>
      </c>
    </row>
    <row r="207" spans="1:14" ht="14.25">
      <c r="A207" s="7" t="s">
        <v>497</v>
      </c>
      <c r="B207" s="8" t="s">
        <v>498</v>
      </c>
      <c r="C207" s="9" t="s">
        <v>484</v>
      </c>
      <c r="D207" s="9" t="s">
        <v>487</v>
      </c>
      <c r="E207" s="10">
        <v>179.32</v>
      </c>
      <c r="F207" s="16">
        <f t="shared" si="12"/>
        <v>197.252</v>
      </c>
      <c r="G207" s="11">
        <f t="shared" si="13"/>
        <v>197.252</v>
      </c>
      <c r="H207" s="11">
        <f t="shared" si="14"/>
        <v>1972.52</v>
      </c>
      <c r="I207" s="11">
        <f t="shared" si="15"/>
        <v>3945.04</v>
      </c>
      <c r="J207" s="18">
        <v>686010949135</v>
      </c>
      <c r="K207" s="15">
        <v>2.8440444574079997</v>
      </c>
      <c r="L207" s="18">
        <v>1</v>
      </c>
      <c r="M207" s="9">
        <v>10</v>
      </c>
      <c r="N207" s="9">
        <v>20</v>
      </c>
    </row>
    <row r="208" spans="1:14" ht="14.25">
      <c r="A208" s="7" t="s">
        <v>499</v>
      </c>
      <c r="B208" s="8" t="s">
        <v>500</v>
      </c>
      <c r="C208" s="9" t="s">
        <v>21</v>
      </c>
      <c r="D208" s="9" t="s">
        <v>501</v>
      </c>
      <c r="E208" s="10">
        <v>6.67</v>
      </c>
      <c r="F208" s="16">
        <f t="shared" si="12"/>
        <v>7.337000000000001</v>
      </c>
      <c r="G208" s="11">
        <f t="shared" si="13"/>
        <v>73.37</v>
      </c>
      <c r="H208" s="11">
        <f t="shared" si="14"/>
        <v>1834.2500000000002</v>
      </c>
      <c r="I208" s="11">
        <f t="shared" si="15"/>
        <v>3668.5000000000005</v>
      </c>
      <c r="J208" s="18">
        <v>686010949722</v>
      </c>
      <c r="K208" s="15">
        <v>0.05952474</v>
      </c>
      <c r="L208" s="18">
        <v>10</v>
      </c>
      <c r="M208" s="9">
        <v>250</v>
      </c>
      <c r="N208" s="9">
        <v>500</v>
      </c>
    </row>
    <row r="209" spans="1:14" ht="14.25">
      <c r="A209" s="7" t="s">
        <v>502</v>
      </c>
      <c r="B209" s="8" t="s">
        <v>503</v>
      </c>
      <c r="C209" s="9" t="s">
        <v>111</v>
      </c>
      <c r="D209" s="9" t="s">
        <v>501</v>
      </c>
      <c r="E209" s="10">
        <v>11.82</v>
      </c>
      <c r="F209" s="16">
        <f t="shared" si="12"/>
        <v>13.002</v>
      </c>
      <c r="G209" s="11">
        <f t="shared" si="13"/>
        <v>130.02</v>
      </c>
      <c r="H209" s="11">
        <f t="shared" si="14"/>
        <v>2340.36</v>
      </c>
      <c r="I209" s="11">
        <f t="shared" si="15"/>
        <v>4680.72</v>
      </c>
      <c r="J209" s="18">
        <v>686010949753</v>
      </c>
      <c r="K209" s="15">
        <v>0.09700328</v>
      </c>
      <c r="L209" s="18">
        <v>10</v>
      </c>
      <c r="M209" s="9">
        <v>180</v>
      </c>
      <c r="N209" s="9">
        <v>360</v>
      </c>
    </row>
    <row r="210" spans="1:14" ht="14.25">
      <c r="A210" s="7" t="s">
        <v>504</v>
      </c>
      <c r="B210" s="8" t="s">
        <v>505</v>
      </c>
      <c r="C210" s="9" t="s">
        <v>25</v>
      </c>
      <c r="D210" s="9" t="s">
        <v>501</v>
      </c>
      <c r="E210" s="10">
        <v>19.59</v>
      </c>
      <c r="F210" s="16">
        <f t="shared" si="12"/>
        <v>21.549000000000003</v>
      </c>
      <c r="G210" s="11">
        <f t="shared" si="13"/>
        <v>215.49000000000004</v>
      </c>
      <c r="H210" s="11">
        <f t="shared" si="14"/>
        <v>3878.8200000000006</v>
      </c>
      <c r="I210" s="11">
        <f t="shared" si="15"/>
        <v>7757.640000000001</v>
      </c>
      <c r="J210" s="18">
        <v>686010949739</v>
      </c>
      <c r="K210" s="15">
        <v>0.09700328</v>
      </c>
      <c r="L210" s="18">
        <v>10</v>
      </c>
      <c r="M210" s="9">
        <v>180</v>
      </c>
      <c r="N210" s="9">
        <v>360</v>
      </c>
    </row>
    <row r="211" spans="1:14" ht="14.25">
      <c r="A211" s="7" t="s">
        <v>506</v>
      </c>
      <c r="B211" s="8" t="s">
        <v>507</v>
      </c>
      <c r="C211" s="9" t="s">
        <v>116</v>
      </c>
      <c r="D211" s="9" t="s">
        <v>501</v>
      </c>
      <c r="E211" s="10">
        <v>19.77</v>
      </c>
      <c r="F211" s="16">
        <f t="shared" si="12"/>
        <v>21.747</v>
      </c>
      <c r="G211" s="11">
        <f t="shared" si="13"/>
        <v>217.47</v>
      </c>
      <c r="H211" s="11">
        <f t="shared" si="14"/>
        <v>4349.4</v>
      </c>
      <c r="I211" s="11">
        <f t="shared" si="15"/>
        <v>8698.8</v>
      </c>
      <c r="J211" s="18">
        <v>686010949760</v>
      </c>
      <c r="K211" s="15">
        <v>0.09700328</v>
      </c>
      <c r="L211" s="18">
        <v>10</v>
      </c>
      <c r="M211" s="9">
        <v>200</v>
      </c>
      <c r="N211" s="9">
        <v>400</v>
      </c>
    </row>
    <row r="212" spans="1:14" ht="14.25">
      <c r="A212" s="7" t="s">
        <v>508</v>
      </c>
      <c r="B212" s="8" t="s">
        <v>509</v>
      </c>
      <c r="C212" s="9" t="s">
        <v>28</v>
      </c>
      <c r="D212" s="9" t="s">
        <v>501</v>
      </c>
      <c r="E212" s="10">
        <v>13.03</v>
      </c>
      <c r="F212" s="16">
        <f t="shared" si="12"/>
        <v>14.333</v>
      </c>
      <c r="G212" s="11">
        <f t="shared" si="13"/>
        <v>143.33</v>
      </c>
      <c r="H212" s="11">
        <f t="shared" si="14"/>
        <v>1433.3</v>
      </c>
      <c r="I212" s="11">
        <f t="shared" si="15"/>
        <v>2866.6</v>
      </c>
      <c r="J212" s="18">
        <v>686010949746</v>
      </c>
      <c r="K212" s="15">
        <v>0.14770954</v>
      </c>
      <c r="L212" s="18">
        <v>10</v>
      </c>
      <c r="M212" s="9">
        <v>100</v>
      </c>
      <c r="N212" s="9">
        <v>200</v>
      </c>
    </row>
    <row r="213" spans="1:14" ht="14.25">
      <c r="A213" s="7" t="s">
        <v>510</v>
      </c>
      <c r="B213" s="8" t="s">
        <v>511</v>
      </c>
      <c r="C213" s="9" t="s">
        <v>116</v>
      </c>
      <c r="D213" s="9" t="s">
        <v>512</v>
      </c>
      <c r="E213" s="10">
        <v>20.18</v>
      </c>
      <c r="F213" s="16">
        <f t="shared" si="12"/>
        <v>22.198</v>
      </c>
      <c r="G213" s="11">
        <f t="shared" si="13"/>
        <v>221.98000000000002</v>
      </c>
      <c r="H213" s="11">
        <f t="shared" si="14"/>
        <v>3329.7000000000003</v>
      </c>
      <c r="I213" s="11">
        <f t="shared" si="15"/>
        <v>6659.400000000001</v>
      </c>
      <c r="J213" s="18">
        <v>684753876473</v>
      </c>
      <c r="K213" s="15">
        <v>0.124001938368</v>
      </c>
      <c r="L213" s="18">
        <v>10</v>
      </c>
      <c r="M213" s="9">
        <v>150</v>
      </c>
      <c r="N213" s="9">
        <v>300</v>
      </c>
    </row>
    <row r="214" spans="1:14" ht="14.25">
      <c r="A214" s="7" t="s">
        <v>513</v>
      </c>
      <c r="B214" s="8" t="s">
        <v>514</v>
      </c>
      <c r="C214" s="9" t="s">
        <v>155</v>
      </c>
      <c r="D214" s="9" t="s">
        <v>512</v>
      </c>
      <c r="E214" s="10">
        <v>37.22</v>
      </c>
      <c r="F214" s="16">
        <f t="shared" si="12"/>
        <v>40.942</v>
      </c>
      <c r="G214" s="11">
        <f t="shared" si="13"/>
        <v>409.42</v>
      </c>
      <c r="H214" s="11">
        <f t="shared" si="14"/>
        <v>4094.2</v>
      </c>
      <c r="I214" s="11">
        <f t="shared" si="15"/>
        <v>8188.4</v>
      </c>
      <c r="J214" s="18">
        <v>684753876480</v>
      </c>
      <c r="K214" s="15">
        <v>0.17200268870399998</v>
      </c>
      <c r="L214" s="18">
        <v>10</v>
      </c>
      <c r="M214" s="9">
        <v>100</v>
      </c>
      <c r="N214" s="9">
        <v>200</v>
      </c>
    </row>
    <row r="215" spans="1:14" ht="14.25">
      <c r="A215" s="7" t="s">
        <v>515</v>
      </c>
      <c r="B215" s="8" t="s">
        <v>516</v>
      </c>
      <c r="C215" s="9" t="s">
        <v>130</v>
      </c>
      <c r="D215" s="9" t="s">
        <v>512</v>
      </c>
      <c r="E215" s="10">
        <v>23.58</v>
      </c>
      <c r="F215" s="16">
        <f t="shared" si="12"/>
        <v>25.938</v>
      </c>
      <c r="G215" s="11">
        <f t="shared" si="13"/>
        <v>259.38</v>
      </c>
      <c r="H215" s="11">
        <f t="shared" si="14"/>
        <v>2075.04</v>
      </c>
      <c r="I215" s="11">
        <f t="shared" si="15"/>
        <v>4150.08</v>
      </c>
      <c r="J215" s="18">
        <v>684753876497</v>
      </c>
      <c r="K215" s="15">
        <v>0.177002766864</v>
      </c>
      <c r="L215" s="18">
        <v>10</v>
      </c>
      <c r="M215" s="9">
        <v>80</v>
      </c>
      <c r="N215" s="9">
        <v>160</v>
      </c>
    </row>
    <row r="216" spans="1:14" ht="14.25">
      <c r="A216" s="7" t="s">
        <v>517</v>
      </c>
      <c r="B216" s="8" t="s">
        <v>518</v>
      </c>
      <c r="C216" s="9" t="s">
        <v>160</v>
      </c>
      <c r="D216" s="9" t="s">
        <v>512</v>
      </c>
      <c r="E216" s="10">
        <v>48.8</v>
      </c>
      <c r="F216" s="16">
        <f t="shared" si="12"/>
        <v>53.68</v>
      </c>
      <c r="G216" s="11">
        <f t="shared" si="13"/>
        <v>53.68</v>
      </c>
      <c r="H216" s="11">
        <f t="shared" si="14"/>
        <v>2147.2</v>
      </c>
      <c r="I216" s="11">
        <f t="shared" si="15"/>
        <v>4294.4</v>
      </c>
      <c r="J216" s="18">
        <v>684753878019</v>
      </c>
      <c r="K216" s="15">
        <v>0.258004033056</v>
      </c>
      <c r="L216" s="18">
        <v>1</v>
      </c>
      <c r="M216" s="9">
        <v>40</v>
      </c>
      <c r="N216" s="9">
        <v>80</v>
      </c>
    </row>
    <row r="217" spans="1:14" ht="14.25">
      <c r="A217" s="7" t="s">
        <v>519</v>
      </c>
      <c r="B217" s="8" t="s">
        <v>520</v>
      </c>
      <c r="C217" s="9" t="s">
        <v>163</v>
      </c>
      <c r="D217" s="9" t="s">
        <v>512</v>
      </c>
      <c r="E217" s="10">
        <v>54.99</v>
      </c>
      <c r="F217" s="16">
        <f t="shared" si="12"/>
        <v>60.489000000000004</v>
      </c>
      <c r="G217" s="11">
        <f t="shared" si="13"/>
        <v>60.489000000000004</v>
      </c>
      <c r="H217" s="11">
        <f t="shared" si="14"/>
        <v>2419.5600000000004</v>
      </c>
      <c r="I217" s="11">
        <f t="shared" si="15"/>
        <v>4839.120000000001</v>
      </c>
      <c r="J217" s="18">
        <v>684753876503</v>
      </c>
      <c r="K217" s="15">
        <v>0.258004033056</v>
      </c>
      <c r="L217" s="18">
        <v>1</v>
      </c>
      <c r="M217" s="9">
        <v>40</v>
      </c>
      <c r="N217" s="9">
        <v>80</v>
      </c>
    </row>
    <row r="218" spans="1:14" ht="14.25">
      <c r="A218" s="7" t="s">
        <v>521</v>
      </c>
      <c r="B218" s="8" t="s">
        <v>522</v>
      </c>
      <c r="C218" s="9" t="s">
        <v>166</v>
      </c>
      <c r="D218" s="9" t="s">
        <v>512</v>
      </c>
      <c r="E218" s="10">
        <v>35.49</v>
      </c>
      <c r="F218" s="16">
        <f t="shared" si="12"/>
        <v>39.03900000000001</v>
      </c>
      <c r="G218" s="11">
        <f t="shared" si="13"/>
        <v>39.03900000000001</v>
      </c>
      <c r="H218" s="11">
        <f t="shared" si="14"/>
        <v>1561.5600000000004</v>
      </c>
      <c r="I218" s="11">
        <f t="shared" si="15"/>
        <v>3123.120000000001</v>
      </c>
      <c r="J218" s="18">
        <v>684753876510</v>
      </c>
      <c r="K218" s="15">
        <v>0.258004033056</v>
      </c>
      <c r="L218" s="18">
        <v>1</v>
      </c>
      <c r="M218" s="9">
        <v>40</v>
      </c>
      <c r="N218" s="9">
        <v>80</v>
      </c>
    </row>
    <row r="219" spans="1:14" ht="14.25">
      <c r="A219" s="7" t="s">
        <v>523</v>
      </c>
      <c r="B219" s="8" t="s">
        <v>524</v>
      </c>
      <c r="C219" s="9" t="s">
        <v>169</v>
      </c>
      <c r="D219" s="9" t="s">
        <v>512</v>
      </c>
      <c r="E219" s="10">
        <v>59.64</v>
      </c>
      <c r="F219" s="16">
        <f t="shared" si="12"/>
        <v>65.604</v>
      </c>
      <c r="G219" s="11">
        <f t="shared" si="13"/>
        <v>65.604</v>
      </c>
      <c r="H219" s="11">
        <f t="shared" si="14"/>
        <v>2624.16</v>
      </c>
      <c r="I219" s="11">
        <f t="shared" si="15"/>
        <v>5248.32</v>
      </c>
      <c r="J219" s="18">
        <v>686010949883</v>
      </c>
      <c r="K219" s="15">
        <v>0.26</v>
      </c>
      <c r="L219" s="18">
        <v>1</v>
      </c>
      <c r="M219" s="9">
        <v>40</v>
      </c>
      <c r="N219" s="9">
        <v>80</v>
      </c>
    </row>
    <row r="220" spans="1:14" ht="14.25">
      <c r="A220" s="7" t="s">
        <v>525</v>
      </c>
      <c r="B220" s="8" t="s">
        <v>526</v>
      </c>
      <c r="C220" s="9" t="s">
        <v>172</v>
      </c>
      <c r="D220" s="9" t="s">
        <v>512</v>
      </c>
      <c r="E220" s="10">
        <v>65.7</v>
      </c>
      <c r="F220" s="16">
        <f t="shared" si="12"/>
        <v>72.27000000000001</v>
      </c>
      <c r="G220" s="11">
        <f t="shared" si="13"/>
        <v>72.27000000000001</v>
      </c>
      <c r="H220" s="11">
        <f t="shared" si="14"/>
        <v>2529.4500000000003</v>
      </c>
      <c r="I220" s="11">
        <f t="shared" si="15"/>
        <v>5058.900000000001</v>
      </c>
      <c r="J220" s="18">
        <v>684753876527</v>
      </c>
      <c r="K220" s="15">
        <v>0.42700667486400007</v>
      </c>
      <c r="L220" s="18">
        <v>1</v>
      </c>
      <c r="M220" s="9">
        <v>35</v>
      </c>
      <c r="N220" s="9">
        <v>70</v>
      </c>
    </row>
    <row r="221" spans="1:14" ht="14.25">
      <c r="A221" s="7" t="s">
        <v>527</v>
      </c>
      <c r="B221" s="8" t="s">
        <v>528</v>
      </c>
      <c r="C221" s="9" t="s">
        <v>175</v>
      </c>
      <c r="D221" s="9" t="s">
        <v>512</v>
      </c>
      <c r="E221" s="10">
        <v>58.99</v>
      </c>
      <c r="F221" s="16">
        <f t="shared" si="12"/>
        <v>64.88900000000001</v>
      </c>
      <c r="G221" s="11">
        <f t="shared" si="13"/>
        <v>64.88900000000001</v>
      </c>
      <c r="H221" s="11">
        <f t="shared" si="14"/>
        <v>2271.1150000000002</v>
      </c>
      <c r="I221" s="11">
        <f t="shared" si="15"/>
        <v>4542.2300000000005</v>
      </c>
      <c r="J221" s="18">
        <v>684753876534</v>
      </c>
      <c r="K221" s="15">
        <v>0.42800669049600004</v>
      </c>
      <c r="L221" s="18">
        <v>1</v>
      </c>
      <c r="M221" s="9">
        <v>35</v>
      </c>
      <c r="N221" s="9">
        <v>70</v>
      </c>
    </row>
    <row r="222" spans="1:14" ht="14.25">
      <c r="A222" s="7" t="s">
        <v>529</v>
      </c>
      <c r="B222" s="8" t="s">
        <v>530</v>
      </c>
      <c r="C222" s="9" t="s">
        <v>178</v>
      </c>
      <c r="D222" s="9" t="s">
        <v>512</v>
      </c>
      <c r="E222" s="10">
        <v>52.23</v>
      </c>
      <c r="F222" s="16">
        <f t="shared" si="12"/>
        <v>57.453</v>
      </c>
      <c r="G222" s="11">
        <f t="shared" si="13"/>
        <v>57.453</v>
      </c>
      <c r="H222" s="11">
        <f t="shared" si="14"/>
        <v>1723.5900000000001</v>
      </c>
      <c r="I222" s="11">
        <f t="shared" si="15"/>
        <v>3447.1800000000003</v>
      </c>
      <c r="J222" s="18">
        <v>684753876541</v>
      </c>
      <c r="K222" s="15">
        <v>0.4000062528</v>
      </c>
      <c r="L222" s="18">
        <v>1</v>
      </c>
      <c r="M222" s="9">
        <v>30</v>
      </c>
      <c r="N222" s="9">
        <v>60</v>
      </c>
    </row>
    <row r="223" spans="1:14" ht="14.25">
      <c r="A223" s="7" t="s">
        <v>531</v>
      </c>
      <c r="B223" s="8" t="s">
        <v>532</v>
      </c>
      <c r="C223" s="9" t="s">
        <v>181</v>
      </c>
      <c r="D223" s="9" t="s">
        <v>512</v>
      </c>
      <c r="E223" s="10">
        <v>56.78</v>
      </c>
      <c r="F223" s="16">
        <f t="shared" si="12"/>
        <v>62.458000000000006</v>
      </c>
      <c r="G223" s="11">
        <f t="shared" si="13"/>
        <v>62.458000000000006</v>
      </c>
      <c r="H223" s="11">
        <f t="shared" si="14"/>
        <v>1873.7400000000002</v>
      </c>
      <c r="I223" s="11">
        <f t="shared" si="15"/>
        <v>3747.4800000000005</v>
      </c>
      <c r="J223" s="18">
        <v>686010949890</v>
      </c>
      <c r="K223" s="15">
        <v>0.4</v>
      </c>
      <c r="L223" s="18">
        <v>1</v>
      </c>
      <c r="M223" s="9">
        <v>30</v>
      </c>
      <c r="N223" s="9">
        <v>60</v>
      </c>
    </row>
    <row r="224" spans="1:14" ht="14.25">
      <c r="A224" s="7" t="s">
        <v>533</v>
      </c>
      <c r="B224" s="8" t="s">
        <v>534</v>
      </c>
      <c r="C224" s="9" t="s">
        <v>184</v>
      </c>
      <c r="D224" s="9" t="s">
        <v>512</v>
      </c>
      <c r="E224" s="10">
        <v>62.49</v>
      </c>
      <c r="F224" s="16">
        <f t="shared" si="12"/>
        <v>68.739</v>
      </c>
      <c r="G224" s="11">
        <f t="shared" si="13"/>
        <v>68.739</v>
      </c>
      <c r="H224" s="11">
        <f t="shared" si="14"/>
        <v>1374.7800000000002</v>
      </c>
      <c r="I224" s="11">
        <f t="shared" si="15"/>
        <v>2749.5600000000004</v>
      </c>
      <c r="J224" s="18">
        <v>684753876558</v>
      </c>
      <c r="K224" s="15">
        <v>0.59500930104</v>
      </c>
      <c r="L224" s="18">
        <v>1</v>
      </c>
      <c r="M224" s="9">
        <v>20</v>
      </c>
      <c r="N224" s="9">
        <v>40</v>
      </c>
    </row>
    <row r="225" spans="1:14" ht="14.25">
      <c r="A225" s="7" t="s">
        <v>535</v>
      </c>
      <c r="B225" s="8" t="s">
        <v>536</v>
      </c>
      <c r="C225" s="9" t="s">
        <v>187</v>
      </c>
      <c r="D225" s="9" t="s">
        <v>512</v>
      </c>
      <c r="E225" s="10">
        <v>90.98</v>
      </c>
      <c r="F225" s="16">
        <f t="shared" si="12"/>
        <v>100.07800000000002</v>
      </c>
      <c r="G225" s="11">
        <f t="shared" si="13"/>
        <v>100.07800000000002</v>
      </c>
      <c r="H225" s="11">
        <f t="shared" si="14"/>
        <v>2001.5600000000004</v>
      </c>
      <c r="I225" s="11">
        <f t="shared" si="15"/>
        <v>4003.120000000001</v>
      </c>
      <c r="J225" s="18">
        <v>684753876565</v>
      </c>
      <c r="K225" s="15">
        <v>0.591009238512</v>
      </c>
      <c r="L225" s="18">
        <v>1</v>
      </c>
      <c r="M225" s="9">
        <v>20</v>
      </c>
      <c r="N225" s="9">
        <v>40</v>
      </c>
    </row>
    <row r="226" spans="1:14" ht="14.25">
      <c r="A226" s="7" t="s">
        <v>537</v>
      </c>
      <c r="B226" s="8" t="s">
        <v>538</v>
      </c>
      <c r="C226" s="9" t="s">
        <v>190</v>
      </c>
      <c r="D226" s="9" t="s">
        <v>512</v>
      </c>
      <c r="E226" s="10">
        <v>75.7</v>
      </c>
      <c r="F226" s="16">
        <f t="shared" si="12"/>
        <v>83.27000000000001</v>
      </c>
      <c r="G226" s="11">
        <f t="shared" si="13"/>
        <v>83.27000000000001</v>
      </c>
      <c r="H226" s="11">
        <f t="shared" si="14"/>
        <v>1665.4</v>
      </c>
      <c r="I226" s="11">
        <f t="shared" si="15"/>
        <v>3330.8</v>
      </c>
      <c r="J226" s="18">
        <v>684753876572</v>
      </c>
      <c r="K226" s="15">
        <v>0.552008628864</v>
      </c>
      <c r="L226" s="18">
        <v>1</v>
      </c>
      <c r="M226" s="9">
        <v>20</v>
      </c>
      <c r="N226" s="9">
        <v>40</v>
      </c>
    </row>
    <row r="227" spans="1:14" ht="14.25">
      <c r="A227" s="7" t="s">
        <v>539</v>
      </c>
      <c r="B227" s="8" t="s">
        <v>540</v>
      </c>
      <c r="C227" s="9" t="s">
        <v>193</v>
      </c>
      <c r="D227" s="9" t="s">
        <v>512</v>
      </c>
      <c r="E227" s="10">
        <v>58.8</v>
      </c>
      <c r="F227" s="16">
        <f t="shared" si="12"/>
        <v>64.68</v>
      </c>
      <c r="G227" s="11">
        <f t="shared" si="13"/>
        <v>64.68</v>
      </c>
      <c r="H227" s="11">
        <f t="shared" si="14"/>
        <v>1164.2400000000002</v>
      </c>
      <c r="I227" s="11">
        <f t="shared" si="15"/>
        <v>2328.4800000000005</v>
      </c>
      <c r="J227" s="18">
        <v>684753876589</v>
      </c>
      <c r="K227" s="15">
        <v>0.5952474</v>
      </c>
      <c r="L227" s="18">
        <v>1</v>
      </c>
      <c r="M227" s="9">
        <v>18</v>
      </c>
      <c r="N227" s="9">
        <v>36</v>
      </c>
    </row>
    <row r="228" spans="1:14" ht="14.25">
      <c r="A228" s="7" t="s">
        <v>541</v>
      </c>
      <c r="B228" s="8" t="s">
        <v>542</v>
      </c>
      <c r="C228" s="9" t="s">
        <v>196</v>
      </c>
      <c r="D228" s="9" t="s">
        <v>512</v>
      </c>
      <c r="E228" s="10">
        <v>241.33</v>
      </c>
      <c r="F228" s="16">
        <f t="shared" si="12"/>
        <v>265.463</v>
      </c>
      <c r="G228" s="11">
        <f t="shared" si="13"/>
        <v>265.463</v>
      </c>
      <c r="H228" s="19" t="s">
        <v>41</v>
      </c>
      <c r="I228" s="11">
        <f t="shared" si="15"/>
        <v>6636.575000000001</v>
      </c>
      <c r="J228" s="18">
        <v>684753877593</v>
      </c>
      <c r="K228" s="15">
        <v>0.827012927664</v>
      </c>
      <c r="L228" s="18">
        <v>1</v>
      </c>
      <c r="M228" s="9" t="s">
        <v>41</v>
      </c>
      <c r="N228" s="9">
        <v>25</v>
      </c>
    </row>
    <row r="229" spans="1:14" ht="14.25">
      <c r="A229" s="7" t="s">
        <v>543</v>
      </c>
      <c r="B229" s="8" t="s">
        <v>544</v>
      </c>
      <c r="C229" s="9" t="s">
        <v>199</v>
      </c>
      <c r="D229" s="9" t="s">
        <v>512</v>
      </c>
      <c r="E229" s="10">
        <v>250.92</v>
      </c>
      <c r="F229" s="16">
        <f t="shared" si="12"/>
        <v>276.012</v>
      </c>
      <c r="G229" s="11">
        <f t="shared" si="13"/>
        <v>276.012</v>
      </c>
      <c r="H229" s="19" t="s">
        <v>41</v>
      </c>
      <c r="I229" s="11">
        <f t="shared" si="15"/>
        <v>6900.3</v>
      </c>
      <c r="J229" s="18">
        <v>684753877609</v>
      </c>
      <c r="K229" s="15">
        <v>0.851013302832</v>
      </c>
      <c r="L229" s="18">
        <v>1</v>
      </c>
      <c r="M229" s="9" t="s">
        <v>41</v>
      </c>
      <c r="N229" s="9">
        <v>25</v>
      </c>
    </row>
    <row r="230" spans="1:14" ht="14.25">
      <c r="A230" s="7" t="s">
        <v>545</v>
      </c>
      <c r="B230" s="8" t="s">
        <v>546</v>
      </c>
      <c r="C230" s="9" t="s">
        <v>202</v>
      </c>
      <c r="D230" s="9" t="s">
        <v>512</v>
      </c>
      <c r="E230" s="10">
        <v>253.55</v>
      </c>
      <c r="F230" s="16">
        <f t="shared" si="12"/>
        <v>278.90500000000003</v>
      </c>
      <c r="G230" s="11">
        <f t="shared" si="13"/>
        <v>278.90500000000003</v>
      </c>
      <c r="H230" s="19" t="s">
        <v>41</v>
      </c>
      <c r="I230" s="11">
        <f t="shared" si="15"/>
        <v>6972.625000000001</v>
      </c>
      <c r="J230" s="18">
        <v>684753877616</v>
      </c>
      <c r="K230" s="15">
        <v>0.9860154131520001</v>
      </c>
      <c r="L230" s="18">
        <v>1</v>
      </c>
      <c r="M230" s="9" t="s">
        <v>41</v>
      </c>
      <c r="N230" s="9">
        <v>25</v>
      </c>
    </row>
    <row r="231" spans="1:14" ht="14.25">
      <c r="A231" s="7" t="s">
        <v>547</v>
      </c>
      <c r="B231" s="8" t="s">
        <v>548</v>
      </c>
      <c r="C231" s="9" t="s">
        <v>205</v>
      </c>
      <c r="D231" s="9" t="s">
        <v>512</v>
      </c>
      <c r="E231" s="10">
        <v>241.5</v>
      </c>
      <c r="F231" s="16">
        <f t="shared" si="12"/>
        <v>265.65000000000003</v>
      </c>
      <c r="G231" s="11">
        <f t="shared" si="13"/>
        <v>265.65000000000003</v>
      </c>
      <c r="H231" s="19" t="s">
        <v>41</v>
      </c>
      <c r="I231" s="11">
        <f t="shared" si="15"/>
        <v>6641.250000000001</v>
      </c>
      <c r="J231" s="18">
        <v>684753877623</v>
      </c>
      <c r="K231" s="15">
        <v>1.047016366704</v>
      </c>
      <c r="L231" s="18">
        <v>1</v>
      </c>
      <c r="M231" s="9" t="s">
        <v>41</v>
      </c>
      <c r="N231" s="9">
        <v>25</v>
      </c>
    </row>
    <row r="232" spans="1:14" ht="14.25">
      <c r="A232" s="7" t="s">
        <v>549</v>
      </c>
      <c r="B232" s="8" t="s">
        <v>550</v>
      </c>
      <c r="C232" s="9" t="s">
        <v>208</v>
      </c>
      <c r="D232" s="9" t="s">
        <v>512</v>
      </c>
      <c r="E232" s="10">
        <v>278.35</v>
      </c>
      <c r="F232" s="16">
        <f t="shared" si="12"/>
        <v>306.18500000000006</v>
      </c>
      <c r="G232" s="11">
        <f t="shared" si="13"/>
        <v>306.18500000000006</v>
      </c>
      <c r="H232" s="19" t="s">
        <v>41</v>
      </c>
      <c r="I232" s="11">
        <f t="shared" si="15"/>
        <v>4592.775000000001</v>
      </c>
      <c r="J232" s="18">
        <v>684753878316</v>
      </c>
      <c r="K232" s="15">
        <v>1.2345872</v>
      </c>
      <c r="L232" s="18">
        <v>1</v>
      </c>
      <c r="M232" s="9" t="s">
        <v>41</v>
      </c>
      <c r="N232" s="9">
        <v>15</v>
      </c>
    </row>
    <row r="233" spans="1:14" ht="14.25">
      <c r="A233" s="7" t="s">
        <v>551</v>
      </c>
      <c r="B233" s="8" t="s">
        <v>552</v>
      </c>
      <c r="C233" s="9" t="s">
        <v>211</v>
      </c>
      <c r="D233" s="9" t="s">
        <v>512</v>
      </c>
      <c r="E233" s="10">
        <v>280.55</v>
      </c>
      <c r="F233" s="16">
        <f t="shared" si="12"/>
        <v>308.605</v>
      </c>
      <c r="G233" s="11">
        <f t="shared" si="13"/>
        <v>308.605</v>
      </c>
      <c r="H233" s="19" t="s">
        <v>41</v>
      </c>
      <c r="I233" s="11">
        <f t="shared" si="15"/>
        <v>4629.075000000001</v>
      </c>
      <c r="J233" s="18">
        <v>684753877630</v>
      </c>
      <c r="K233" s="15">
        <v>1.2460194774720001</v>
      </c>
      <c r="L233" s="18">
        <v>1</v>
      </c>
      <c r="M233" s="9" t="s">
        <v>41</v>
      </c>
      <c r="N233" s="9">
        <v>15</v>
      </c>
    </row>
    <row r="234" spans="1:14" ht="14.25">
      <c r="A234" s="7" t="s">
        <v>553</v>
      </c>
      <c r="B234" s="8" t="s">
        <v>554</v>
      </c>
      <c r="C234" s="9" t="s">
        <v>214</v>
      </c>
      <c r="D234" s="9" t="s">
        <v>512</v>
      </c>
      <c r="E234" s="10">
        <v>281.25</v>
      </c>
      <c r="F234" s="16">
        <f t="shared" si="12"/>
        <v>309.375</v>
      </c>
      <c r="G234" s="11">
        <f t="shared" si="13"/>
        <v>309.375</v>
      </c>
      <c r="H234" s="19" t="s">
        <v>41</v>
      </c>
      <c r="I234" s="11">
        <f t="shared" si="15"/>
        <v>4640.625</v>
      </c>
      <c r="J234" s="18">
        <v>684753877647</v>
      </c>
      <c r="K234" s="15">
        <v>1.29002016528</v>
      </c>
      <c r="L234" s="18">
        <v>1</v>
      </c>
      <c r="M234" s="9" t="s">
        <v>41</v>
      </c>
      <c r="N234" s="9">
        <v>15</v>
      </c>
    </row>
    <row r="235" spans="1:14" ht="14.25">
      <c r="A235" s="7" t="s">
        <v>555</v>
      </c>
      <c r="B235" s="8" t="s">
        <v>556</v>
      </c>
      <c r="C235" s="9" t="s">
        <v>217</v>
      </c>
      <c r="D235" s="9" t="s">
        <v>512</v>
      </c>
      <c r="E235" s="10">
        <v>329.74</v>
      </c>
      <c r="F235" s="16">
        <f t="shared" si="12"/>
        <v>362.71400000000006</v>
      </c>
      <c r="G235" s="11">
        <f t="shared" si="13"/>
        <v>362.71400000000006</v>
      </c>
      <c r="H235" s="19" t="s">
        <v>41</v>
      </c>
      <c r="I235" s="11">
        <f t="shared" si="15"/>
        <v>5440.710000000001</v>
      </c>
      <c r="J235" s="18">
        <v>684753877654</v>
      </c>
      <c r="K235" s="15">
        <v>1.5100236043200002</v>
      </c>
      <c r="L235" s="18">
        <v>1</v>
      </c>
      <c r="M235" s="9" t="s">
        <v>41</v>
      </c>
      <c r="N235" s="9">
        <v>15</v>
      </c>
    </row>
    <row r="236" spans="1:14" ht="14.25">
      <c r="A236" s="7" t="s">
        <v>557</v>
      </c>
      <c r="B236" s="8" t="s">
        <v>558</v>
      </c>
      <c r="C236" s="9" t="s">
        <v>220</v>
      </c>
      <c r="D236" s="9" t="s">
        <v>512</v>
      </c>
      <c r="E236" s="10">
        <v>349.79</v>
      </c>
      <c r="F236" s="16">
        <f t="shared" si="12"/>
        <v>384.76900000000006</v>
      </c>
      <c r="G236" s="11">
        <f t="shared" si="13"/>
        <v>384.76900000000006</v>
      </c>
      <c r="H236" s="19" t="s">
        <v>41</v>
      </c>
      <c r="I236" s="11">
        <f t="shared" si="15"/>
        <v>3847.6900000000005</v>
      </c>
      <c r="J236" s="18">
        <v>684753877661</v>
      </c>
      <c r="K236" s="15">
        <v>2.09003267088</v>
      </c>
      <c r="L236" s="18">
        <v>1</v>
      </c>
      <c r="M236" s="9" t="s">
        <v>41</v>
      </c>
      <c r="N236" s="9">
        <v>10</v>
      </c>
    </row>
    <row r="237" spans="1:14" ht="14.25">
      <c r="A237" s="7" t="s">
        <v>559</v>
      </c>
      <c r="B237" s="8" t="s">
        <v>560</v>
      </c>
      <c r="C237" s="9" t="s">
        <v>226</v>
      </c>
      <c r="D237" s="9" t="s">
        <v>512</v>
      </c>
      <c r="E237" s="10">
        <v>425.15</v>
      </c>
      <c r="F237" s="16">
        <f t="shared" si="12"/>
        <v>467.665</v>
      </c>
      <c r="G237" s="11">
        <f t="shared" si="13"/>
        <v>467.665</v>
      </c>
      <c r="H237" s="19" t="s">
        <v>41</v>
      </c>
      <c r="I237" s="11">
        <f t="shared" si="15"/>
        <v>4676.650000000001</v>
      </c>
      <c r="J237" s="18">
        <v>684753877685</v>
      </c>
      <c r="K237" s="15">
        <v>2.483038814256</v>
      </c>
      <c r="L237" s="18">
        <v>1</v>
      </c>
      <c r="M237" s="9" t="s">
        <v>41</v>
      </c>
      <c r="N237" s="9">
        <v>10</v>
      </c>
    </row>
    <row r="238" spans="1:14" ht="14.25">
      <c r="A238" s="7" t="s">
        <v>561</v>
      </c>
      <c r="B238" s="8" t="s">
        <v>562</v>
      </c>
      <c r="C238" s="9" t="s">
        <v>223</v>
      </c>
      <c r="D238" s="9" t="s">
        <v>512</v>
      </c>
      <c r="E238" s="10">
        <v>386.17</v>
      </c>
      <c r="F238" s="16">
        <f t="shared" si="12"/>
        <v>424.78700000000003</v>
      </c>
      <c r="G238" s="11">
        <f t="shared" si="13"/>
        <v>424.78700000000003</v>
      </c>
      <c r="H238" s="19" t="s">
        <v>41</v>
      </c>
      <c r="I238" s="11">
        <f t="shared" si="15"/>
        <v>4247.870000000001</v>
      </c>
      <c r="J238" s="18">
        <v>684753877678</v>
      </c>
      <c r="K238" s="15">
        <v>2.333036469456</v>
      </c>
      <c r="L238" s="18">
        <v>1</v>
      </c>
      <c r="M238" s="9" t="s">
        <v>41</v>
      </c>
      <c r="N238" s="9">
        <v>10</v>
      </c>
    </row>
    <row r="239" spans="1:14" ht="14.25">
      <c r="A239" s="7" t="s">
        <v>563</v>
      </c>
      <c r="B239" s="8" t="s">
        <v>564</v>
      </c>
      <c r="C239" s="9" t="s">
        <v>111</v>
      </c>
      <c r="D239" s="9" t="s">
        <v>565</v>
      </c>
      <c r="E239" s="10">
        <v>26.67</v>
      </c>
      <c r="F239" s="16">
        <f t="shared" si="12"/>
        <v>29.337000000000003</v>
      </c>
      <c r="G239" s="11">
        <f t="shared" si="13"/>
        <v>293.37</v>
      </c>
      <c r="H239" s="11">
        <f t="shared" si="14"/>
        <v>1760.2200000000003</v>
      </c>
      <c r="I239" s="11">
        <f t="shared" si="15"/>
        <v>3520.4400000000005</v>
      </c>
      <c r="J239" s="18">
        <v>684753876787</v>
      </c>
      <c r="K239" s="15">
        <v>0.287004486384</v>
      </c>
      <c r="L239" s="18">
        <v>10</v>
      </c>
      <c r="M239" s="9">
        <v>60</v>
      </c>
      <c r="N239" s="9">
        <v>120</v>
      </c>
    </row>
    <row r="240" spans="1:14" ht="14.25">
      <c r="A240" s="7" t="s">
        <v>566</v>
      </c>
      <c r="B240" s="8" t="s">
        <v>567</v>
      </c>
      <c r="C240" s="9" t="s">
        <v>568</v>
      </c>
      <c r="D240" s="9" t="s">
        <v>565</v>
      </c>
      <c r="E240" s="10">
        <v>38.43</v>
      </c>
      <c r="F240" s="16">
        <f t="shared" si="12"/>
        <v>42.273</v>
      </c>
      <c r="G240" s="11">
        <f t="shared" si="13"/>
        <v>211.365</v>
      </c>
      <c r="H240" s="11">
        <f t="shared" si="14"/>
        <v>1902.285</v>
      </c>
      <c r="I240" s="11">
        <f t="shared" si="15"/>
        <v>3804.57</v>
      </c>
      <c r="J240" s="18">
        <v>684753876794</v>
      </c>
      <c r="K240" s="15">
        <v>0.32000500224000006</v>
      </c>
      <c r="L240" s="18">
        <v>5</v>
      </c>
      <c r="M240" s="9">
        <v>45</v>
      </c>
      <c r="N240" s="9">
        <v>90</v>
      </c>
    </row>
    <row r="241" spans="1:14" ht="14.25">
      <c r="A241" s="7" t="s">
        <v>569</v>
      </c>
      <c r="B241" s="8" t="s">
        <v>570</v>
      </c>
      <c r="C241" s="9" t="s">
        <v>116</v>
      </c>
      <c r="D241" s="9" t="s">
        <v>565</v>
      </c>
      <c r="E241" s="10">
        <v>11.41</v>
      </c>
      <c r="F241" s="16">
        <f t="shared" si="12"/>
        <v>12.551000000000002</v>
      </c>
      <c r="G241" s="11">
        <f t="shared" si="13"/>
        <v>125.51000000000002</v>
      </c>
      <c r="H241" s="11">
        <f t="shared" si="14"/>
        <v>753.0600000000002</v>
      </c>
      <c r="I241" s="11">
        <f t="shared" si="15"/>
        <v>1506.1200000000003</v>
      </c>
      <c r="J241" s="18">
        <v>684753876831</v>
      </c>
      <c r="K241" s="15">
        <v>0.2425082</v>
      </c>
      <c r="L241" s="18">
        <v>10</v>
      </c>
      <c r="M241" s="9">
        <v>60</v>
      </c>
      <c r="N241" s="9">
        <v>120</v>
      </c>
    </row>
    <row r="242" spans="1:14" ht="14.25">
      <c r="A242" s="7" t="s">
        <v>571</v>
      </c>
      <c r="B242" s="8" t="s">
        <v>572</v>
      </c>
      <c r="C242" s="9" t="s">
        <v>424</v>
      </c>
      <c r="D242" s="9" t="s">
        <v>565</v>
      </c>
      <c r="E242" s="10">
        <v>43.18</v>
      </c>
      <c r="F242" s="16">
        <f t="shared" si="12"/>
        <v>47.498000000000005</v>
      </c>
      <c r="G242" s="11">
        <f t="shared" si="13"/>
        <v>237.49</v>
      </c>
      <c r="H242" s="11">
        <f t="shared" si="14"/>
        <v>1424.94</v>
      </c>
      <c r="I242" s="11">
        <f t="shared" si="15"/>
        <v>2849.88</v>
      </c>
      <c r="J242" s="18">
        <v>684753876848</v>
      </c>
      <c r="K242" s="15">
        <v>0.4000062528</v>
      </c>
      <c r="L242" s="18">
        <v>5</v>
      </c>
      <c r="M242" s="9">
        <v>30</v>
      </c>
      <c r="N242" s="9">
        <v>60</v>
      </c>
    </row>
    <row r="243" spans="1:14" ht="14.25">
      <c r="A243" s="7" t="s">
        <v>573</v>
      </c>
      <c r="B243" s="8" t="s">
        <v>574</v>
      </c>
      <c r="C243" s="9" t="s">
        <v>155</v>
      </c>
      <c r="D243" s="9" t="s">
        <v>565</v>
      </c>
      <c r="E243" s="10">
        <v>27.88</v>
      </c>
      <c r="F243" s="16">
        <f t="shared" si="12"/>
        <v>30.668000000000003</v>
      </c>
      <c r="G243" s="11">
        <f t="shared" si="13"/>
        <v>153.34</v>
      </c>
      <c r="H243" s="11">
        <f t="shared" si="14"/>
        <v>1226.72</v>
      </c>
      <c r="I243" s="11">
        <f t="shared" si="15"/>
        <v>2453.44</v>
      </c>
      <c r="J243" s="18">
        <v>684753876916</v>
      </c>
      <c r="K243" s="15">
        <v>0.37500586199999997</v>
      </c>
      <c r="L243" s="18">
        <v>5</v>
      </c>
      <c r="M243" s="9">
        <v>40</v>
      </c>
      <c r="N243" s="9">
        <v>80</v>
      </c>
    </row>
    <row r="244" spans="1:14" ht="14.25">
      <c r="A244" s="7" t="s">
        <v>575</v>
      </c>
      <c r="B244" s="8" t="s">
        <v>576</v>
      </c>
      <c r="C244" s="9" t="s">
        <v>130</v>
      </c>
      <c r="D244" s="9" t="s">
        <v>565</v>
      </c>
      <c r="E244" s="10">
        <v>27.2</v>
      </c>
      <c r="F244" s="16">
        <f t="shared" si="12"/>
        <v>29.92</v>
      </c>
      <c r="G244" s="11">
        <f t="shared" si="13"/>
        <v>149.60000000000002</v>
      </c>
      <c r="H244" s="11">
        <f t="shared" si="14"/>
        <v>897.6</v>
      </c>
      <c r="I244" s="11">
        <f t="shared" si="15"/>
        <v>1795.2</v>
      </c>
      <c r="J244" s="18">
        <v>684753876923</v>
      </c>
      <c r="K244" s="15">
        <v>0.41000640912</v>
      </c>
      <c r="L244" s="18">
        <v>5</v>
      </c>
      <c r="M244" s="9">
        <v>30</v>
      </c>
      <c r="N244" s="9">
        <v>60</v>
      </c>
    </row>
    <row r="245" spans="1:14" ht="14.25">
      <c r="A245" s="7" t="s">
        <v>577</v>
      </c>
      <c r="B245" s="8" t="s">
        <v>578</v>
      </c>
      <c r="C245" s="9" t="s">
        <v>335</v>
      </c>
      <c r="D245" s="9" t="s">
        <v>565</v>
      </c>
      <c r="E245" s="10">
        <v>75.03</v>
      </c>
      <c r="F245" s="16">
        <f t="shared" si="12"/>
        <v>82.533</v>
      </c>
      <c r="G245" s="11">
        <f t="shared" si="13"/>
        <v>82.533</v>
      </c>
      <c r="H245" s="11">
        <f t="shared" si="14"/>
        <v>1815.726</v>
      </c>
      <c r="I245" s="11">
        <f t="shared" si="15"/>
        <v>3631.452</v>
      </c>
      <c r="J245" s="18">
        <v>684753876930</v>
      </c>
      <c r="K245" s="15">
        <v>0.5680088789759999</v>
      </c>
      <c r="L245" s="18">
        <v>1</v>
      </c>
      <c r="M245" s="9">
        <v>22</v>
      </c>
      <c r="N245" s="9">
        <v>44</v>
      </c>
    </row>
    <row r="246" spans="1:14" ht="14.25">
      <c r="A246" s="7" t="s">
        <v>579</v>
      </c>
      <c r="B246" s="8" t="s">
        <v>580</v>
      </c>
      <c r="C246" s="9" t="s">
        <v>160</v>
      </c>
      <c r="D246" s="9" t="s">
        <v>565</v>
      </c>
      <c r="E246" s="10">
        <v>35.85</v>
      </c>
      <c r="F246" s="16">
        <f t="shared" si="12"/>
        <v>39.435</v>
      </c>
      <c r="G246" s="11">
        <f t="shared" si="13"/>
        <v>39.435</v>
      </c>
      <c r="H246" s="11">
        <f t="shared" si="14"/>
        <v>946.44</v>
      </c>
      <c r="I246" s="11">
        <f t="shared" si="15"/>
        <v>1892.88</v>
      </c>
      <c r="J246" s="18">
        <v>684753877036</v>
      </c>
      <c r="K246" s="15">
        <v>0.471007362672</v>
      </c>
      <c r="L246" s="18">
        <v>1</v>
      </c>
      <c r="M246" s="9">
        <v>24</v>
      </c>
      <c r="N246" s="9">
        <v>48</v>
      </c>
    </row>
    <row r="247" spans="1:14" ht="14.25">
      <c r="A247" s="7" t="s">
        <v>581</v>
      </c>
      <c r="B247" s="8" t="s">
        <v>582</v>
      </c>
      <c r="C247" s="9" t="s">
        <v>163</v>
      </c>
      <c r="D247" s="9" t="s">
        <v>565</v>
      </c>
      <c r="E247" s="10">
        <v>37.7</v>
      </c>
      <c r="F247" s="16">
        <f t="shared" si="12"/>
        <v>41.470000000000006</v>
      </c>
      <c r="G247" s="11">
        <f t="shared" si="13"/>
        <v>41.470000000000006</v>
      </c>
      <c r="H247" s="11">
        <f t="shared" si="14"/>
        <v>912.3400000000001</v>
      </c>
      <c r="I247" s="11">
        <f t="shared" si="15"/>
        <v>1824.6800000000003</v>
      </c>
      <c r="J247" s="18">
        <v>684753877043</v>
      </c>
      <c r="K247" s="15">
        <v>0.5120080035840001</v>
      </c>
      <c r="L247" s="18">
        <v>1</v>
      </c>
      <c r="M247" s="9">
        <v>22</v>
      </c>
      <c r="N247" s="9">
        <v>44</v>
      </c>
    </row>
    <row r="248" spans="1:14" ht="14.25">
      <c r="A248" s="7" t="s">
        <v>583</v>
      </c>
      <c r="B248" s="8" t="s">
        <v>584</v>
      </c>
      <c r="C248" s="9" t="s">
        <v>166</v>
      </c>
      <c r="D248" s="9" t="s">
        <v>565</v>
      </c>
      <c r="E248" s="10">
        <v>40.66</v>
      </c>
      <c r="F248" s="16">
        <f t="shared" si="12"/>
        <v>44.726</v>
      </c>
      <c r="G248" s="11">
        <f t="shared" si="13"/>
        <v>44.726</v>
      </c>
      <c r="H248" s="11">
        <f t="shared" si="14"/>
        <v>983.972</v>
      </c>
      <c r="I248" s="11">
        <f t="shared" si="15"/>
        <v>1967.944</v>
      </c>
      <c r="J248" s="18">
        <v>684753877050</v>
      </c>
      <c r="K248" s="15">
        <v>0.5540086601280001</v>
      </c>
      <c r="L248" s="18">
        <v>1</v>
      </c>
      <c r="M248" s="9">
        <v>22</v>
      </c>
      <c r="N248" s="9">
        <v>44</v>
      </c>
    </row>
    <row r="249" spans="1:14" ht="14.25">
      <c r="A249" s="7" t="s">
        <v>585</v>
      </c>
      <c r="B249" s="8" t="s">
        <v>586</v>
      </c>
      <c r="C249" s="9" t="s">
        <v>169</v>
      </c>
      <c r="D249" s="9" t="s">
        <v>565</v>
      </c>
      <c r="E249" s="10">
        <v>85.11</v>
      </c>
      <c r="F249" s="16">
        <f t="shared" si="12"/>
        <v>93.62100000000001</v>
      </c>
      <c r="G249" s="11">
        <f t="shared" si="13"/>
        <v>93.62100000000001</v>
      </c>
      <c r="H249" s="11">
        <f t="shared" si="14"/>
        <v>1404.315</v>
      </c>
      <c r="I249" s="11">
        <f t="shared" si="15"/>
        <v>2808.63</v>
      </c>
      <c r="J249" s="18">
        <v>684753877135</v>
      </c>
      <c r="K249" s="15">
        <v>0.7020109736639999</v>
      </c>
      <c r="L249" s="18">
        <v>1</v>
      </c>
      <c r="M249" s="9">
        <v>15</v>
      </c>
      <c r="N249" s="9">
        <v>30</v>
      </c>
    </row>
    <row r="250" spans="1:14" ht="14.25">
      <c r="A250" s="7" t="s">
        <v>587</v>
      </c>
      <c r="B250" s="8" t="s">
        <v>588</v>
      </c>
      <c r="C250" s="9" t="s">
        <v>172</v>
      </c>
      <c r="D250" s="9" t="s">
        <v>565</v>
      </c>
      <c r="E250" s="10">
        <v>69.68</v>
      </c>
      <c r="F250" s="16">
        <f t="shared" si="12"/>
        <v>76.64800000000001</v>
      </c>
      <c r="G250" s="11">
        <f t="shared" si="13"/>
        <v>76.64800000000001</v>
      </c>
      <c r="H250" s="11">
        <f t="shared" si="14"/>
        <v>1149.7200000000003</v>
      </c>
      <c r="I250" s="11">
        <f t="shared" si="15"/>
        <v>2299.4400000000005</v>
      </c>
      <c r="J250" s="18">
        <v>684753877142</v>
      </c>
      <c r="K250" s="15">
        <v>0.8080126306560002</v>
      </c>
      <c r="L250" s="18">
        <v>1</v>
      </c>
      <c r="M250" s="9">
        <v>15</v>
      </c>
      <c r="N250" s="9">
        <v>30</v>
      </c>
    </row>
    <row r="251" spans="1:14" ht="14.25">
      <c r="A251" s="7" t="s">
        <v>589</v>
      </c>
      <c r="B251" s="8" t="s">
        <v>590</v>
      </c>
      <c r="C251" s="9" t="s">
        <v>175</v>
      </c>
      <c r="D251" s="9" t="s">
        <v>565</v>
      </c>
      <c r="E251" s="10">
        <v>72.31</v>
      </c>
      <c r="F251" s="16">
        <f t="shared" si="12"/>
        <v>79.54100000000001</v>
      </c>
      <c r="G251" s="11">
        <f t="shared" si="13"/>
        <v>79.54100000000001</v>
      </c>
      <c r="H251" s="11">
        <f t="shared" si="14"/>
        <v>1113.574</v>
      </c>
      <c r="I251" s="11">
        <f t="shared" si="15"/>
        <v>2227.148</v>
      </c>
      <c r="J251" s="18">
        <v>684753877159</v>
      </c>
      <c r="K251" s="15">
        <v>0.849013271568</v>
      </c>
      <c r="L251" s="18">
        <v>1</v>
      </c>
      <c r="M251" s="9">
        <v>14</v>
      </c>
      <c r="N251" s="9">
        <v>28</v>
      </c>
    </row>
    <row r="252" spans="1:14" ht="14.25">
      <c r="A252" s="7" t="s">
        <v>591</v>
      </c>
      <c r="B252" s="8" t="s">
        <v>592</v>
      </c>
      <c r="C252" s="9" t="s">
        <v>178</v>
      </c>
      <c r="D252" s="9" t="s">
        <v>565</v>
      </c>
      <c r="E252" s="10">
        <v>77.65</v>
      </c>
      <c r="F252" s="16">
        <f t="shared" si="12"/>
        <v>85.415</v>
      </c>
      <c r="G252" s="11">
        <f t="shared" si="13"/>
        <v>85.415</v>
      </c>
      <c r="H252" s="11">
        <f t="shared" si="14"/>
        <v>1195.8100000000002</v>
      </c>
      <c r="I252" s="11">
        <f t="shared" si="15"/>
        <v>2391.6200000000003</v>
      </c>
      <c r="J252" s="18">
        <v>684753877166</v>
      </c>
      <c r="K252" s="15">
        <v>0.8930139593760001</v>
      </c>
      <c r="L252" s="18">
        <v>1</v>
      </c>
      <c r="M252" s="9">
        <v>14</v>
      </c>
      <c r="N252" s="9">
        <v>28</v>
      </c>
    </row>
    <row r="253" spans="1:14" ht="14.25">
      <c r="A253" s="7" t="s">
        <v>593</v>
      </c>
      <c r="B253" s="8" t="s">
        <v>594</v>
      </c>
      <c r="C253" s="9" t="s">
        <v>181</v>
      </c>
      <c r="D253" s="9" t="s">
        <v>565</v>
      </c>
      <c r="E253" s="10">
        <v>134.13</v>
      </c>
      <c r="F253" s="16">
        <f t="shared" si="12"/>
        <v>147.543</v>
      </c>
      <c r="G253" s="11">
        <f t="shared" si="13"/>
        <v>147.543</v>
      </c>
      <c r="H253" s="11">
        <f t="shared" si="14"/>
        <v>1327.8870000000002</v>
      </c>
      <c r="I253" s="11">
        <f t="shared" si="15"/>
        <v>2655.7740000000003</v>
      </c>
      <c r="J253" s="18">
        <v>684753877241</v>
      </c>
      <c r="K253" s="15">
        <v>0.881848</v>
      </c>
      <c r="L253" s="18">
        <v>1</v>
      </c>
      <c r="M253" s="9">
        <v>9</v>
      </c>
      <c r="N253" s="9">
        <v>18</v>
      </c>
    </row>
    <row r="254" spans="1:14" ht="14.25">
      <c r="A254" s="7" t="s">
        <v>595</v>
      </c>
      <c r="B254" s="8" t="s">
        <v>596</v>
      </c>
      <c r="C254" s="9" t="s">
        <v>184</v>
      </c>
      <c r="D254" s="9" t="s">
        <v>565</v>
      </c>
      <c r="E254" s="10">
        <v>113.4</v>
      </c>
      <c r="F254" s="16">
        <f t="shared" si="12"/>
        <v>124.74000000000002</v>
      </c>
      <c r="G254" s="11">
        <f t="shared" si="13"/>
        <v>124.74000000000002</v>
      </c>
      <c r="H254" s="11">
        <f t="shared" si="14"/>
        <v>1122.6600000000003</v>
      </c>
      <c r="I254" s="11">
        <f t="shared" si="15"/>
        <v>2245.3200000000006</v>
      </c>
      <c r="J254" s="18">
        <v>684753877258</v>
      </c>
      <c r="K254" s="15">
        <v>0.9259404</v>
      </c>
      <c r="L254" s="18">
        <v>1</v>
      </c>
      <c r="M254" s="9">
        <v>9</v>
      </c>
      <c r="N254" s="9">
        <v>18</v>
      </c>
    </row>
    <row r="255" spans="1:14" ht="14.25">
      <c r="A255" s="7" t="s">
        <v>597</v>
      </c>
      <c r="B255" s="8" t="s">
        <v>598</v>
      </c>
      <c r="C255" s="9" t="s">
        <v>187</v>
      </c>
      <c r="D255" s="9" t="s">
        <v>565</v>
      </c>
      <c r="E255" s="10">
        <v>117.2</v>
      </c>
      <c r="F255" s="16">
        <f t="shared" si="12"/>
        <v>128.92000000000002</v>
      </c>
      <c r="G255" s="11">
        <f t="shared" si="13"/>
        <v>128.92000000000002</v>
      </c>
      <c r="H255" s="11">
        <f t="shared" si="14"/>
        <v>1160.2800000000002</v>
      </c>
      <c r="I255" s="11">
        <f t="shared" si="15"/>
        <v>2320.5600000000004</v>
      </c>
      <c r="J255" s="18">
        <v>684753877265</v>
      </c>
      <c r="K255" s="15">
        <v>0.992079</v>
      </c>
      <c r="L255" s="18">
        <v>1</v>
      </c>
      <c r="M255" s="9">
        <v>9</v>
      </c>
      <c r="N255" s="9">
        <v>18</v>
      </c>
    </row>
    <row r="256" spans="1:14" ht="14.25">
      <c r="A256" s="7" t="s">
        <v>599</v>
      </c>
      <c r="B256" s="8" t="s">
        <v>600</v>
      </c>
      <c r="C256" s="9" t="s">
        <v>190</v>
      </c>
      <c r="D256" s="9" t="s">
        <v>565</v>
      </c>
      <c r="E256" s="10">
        <v>119.43</v>
      </c>
      <c r="F256" s="16">
        <f t="shared" si="12"/>
        <v>131.37300000000002</v>
      </c>
      <c r="G256" s="11">
        <f t="shared" si="13"/>
        <v>131.37300000000002</v>
      </c>
      <c r="H256" s="11">
        <f t="shared" si="14"/>
        <v>919.6110000000001</v>
      </c>
      <c r="I256" s="11">
        <f t="shared" si="15"/>
        <v>1839.2220000000002</v>
      </c>
      <c r="J256" s="18">
        <v>684753877272</v>
      </c>
      <c r="K256" s="15">
        <v>1.0582176</v>
      </c>
      <c r="L256" s="18">
        <v>1</v>
      </c>
      <c r="M256" s="9">
        <v>7</v>
      </c>
      <c r="N256" s="9">
        <v>14</v>
      </c>
    </row>
    <row r="257" spans="1:14" ht="14.25">
      <c r="A257" s="7" t="s">
        <v>601</v>
      </c>
      <c r="B257" s="8" t="s">
        <v>602</v>
      </c>
      <c r="C257" s="9" t="s">
        <v>193</v>
      </c>
      <c r="D257" s="9" t="s">
        <v>565</v>
      </c>
      <c r="E257" s="10">
        <v>89.79</v>
      </c>
      <c r="F257" s="16">
        <f t="shared" si="12"/>
        <v>98.76900000000002</v>
      </c>
      <c r="G257" s="11">
        <f t="shared" si="13"/>
        <v>98.76900000000002</v>
      </c>
      <c r="H257" s="11">
        <f t="shared" si="14"/>
        <v>691.3830000000002</v>
      </c>
      <c r="I257" s="11">
        <f t="shared" si="15"/>
        <v>1382.7660000000003</v>
      </c>
      <c r="J257" s="18">
        <v>684753877289</v>
      </c>
      <c r="K257" s="15">
        <v>1.10231</v>
      </c>
      <c r="L257" s="18">
        <v>1</v>
      </c>
      <c r="M257" s="9">
        <v>7</v>
      </c>
      <c r="N257" s="9">
        <v>14</v>
      </c>
    </row>
    <row r="258" spans="1:14" ht="14.25">
      <c r="A258" s="7" t="s">
        <v>603</v>
      </c>
      <c r="B258" s="8" t="s">
        <v>604</v>
      </c>
      <c r="C258" s="9" t="s">
        <v>605</v>
      </c>
      <c r="D258" s="9" t="s">
        <v>565</v>
      </c>
      <c r="E258" s="10">
        <v>390.18</v>
      </c>
      <c r="F258" s="16">
        <f t="shared" si="12"/>
        <v>429.19800000000004</v>
      </c>
      <c r="G258" s="11">
        <f t="shared" si="13"/>
        <v>429.19800000000004</v>
      </c>
      <c r="H258" s="19" t="s">
        <v>41</v>
      </c>
      <c r="I258" s="11">
        <f t="shared" si="15"/>
        <v>3004.3860000000004</v>
      </c>
      <c r="J258" s="18">
        <v>684753877951</v>
      </c>
      <c r="K258" s="15">
        <v>0.7750121148000001</v>
      </c>
      <c r="L258" s="18">
        <v>1</v>
      </c>
      <c r="M258" s="9" t="s">
        <v>41</v>
      </c>
      <c r="N258" s="9">
        <v>7</v>
      </c>
    </row>
    <row r="259" spans="1:14" ht="14.25">
      <c r="A259" s="7" t="s">
        <v>606</v>
      </c>
      <c r="B259" s="8" t="s">
        <v>607</v>
      </c>
      <c r="C259" s="9" t="s">
        <v>608</v>
      </c>
      <c r="D259" s="9" t="s">
        <v>565</v>
      </c>
      <c r="E259" s="10">
        <v>414.08</v>
      </c>
      <c r="F259" s="16">
        <f t="shared" si="12"/>
        <v>455.488</v>
      </c>
      <c r="G259" s="11">
        <f t="shared" si="13"/>
        <v>455.488</v>
      </c>
      <c r="H259" s="19" t="s">
        <v>41</v>
      </c>
      <c r="I259" s="11">
        <f t="shared" si="15"/>
        <v>3188.416</v>
      </c>
      <c r="J259" s="18">
        <v>684753877968</v>
      </c>
      <c r="K259" s="15">
        <v>1.008015757056</v>
      </c>
      <c r="L259" s="18">
        <v>1</v>
      </c>
      <c r="M259" s="9" t="s">
        <v>41</v>
      </c>
      <c r="N259" s="9">
        <v>7</v>
      </c>
    </row>
    <row r="260" spans="1:14" ht="14.25">
      <c r="A260" s="7" t="s">
        <v>609</v>
      </c>
      <c r="B260" s="8" t="s">
        <v>610</v>
      </c>
      <c r="C260" s="9" t="s">
        <v>196</v>
      </c>
      <c r="D260" s="9" t="s">
        <v>565</v>
      </c>
      <c r="E260" s="10">
        <v>414.08</v>
      </c>
      <c r="F260" s="16">
        <f t="shared" si="12"/>
        <v>455.488</v>
      </c>
      <c r="G260" s="11">
        <f t="shared" si="13"/>
        <v>455.488</v>
      </c>
      <c r="H260" s="19" t="s">
        <v>41</v>
      </c>
      <c r="I260" s="11">
        <f t="shared" si="15"/>
        <v>3188.416</v>
      </c>
      <c r="J260" s="18">
        <v>684753877975</v>
      </c>
      <c r="K260" s="15">
        <v>1.1580181018559998</v>
      </c>
      <c r="L260" s="18">
        <v>1</v>
      </c>
      <c r="M260" s="9" t="s">
        <v>41</v>
      </c>
      <c r="N260" s="9">
        <v>7</v>
      </c>
    </row>
    <row r="261" spans="1:14" ht="14.25">
      <c r="A261" s="7" t="s">
        <v>611</v>
      </c>
      <c r="B261" s="8" t="s">
        <v>612</v>
      </c>
      <c r="C261" s="9" t="s">
        <v>199</v>
      </c>
      <c r="D261" s="9" t="s">
        <v>565</v>
      </c>
      <c r="E261" s="10">
        <v>422.06</v>
      </c>
      <c r="F261" s="16">
        <f t="shared" si="12"/>
        <v>464.266</v>
      </c>
      <c r="G261" s="11">
        <f t="shared" si="13"/>
        <v>464.266</v>
      </c>
      <c r="H261" s="19" t="s">
        <v>41</v>
      </c>
      <c r="I261" s="11">
        <f t="shared" si="15"/>
        <v>3249.862</v>
      </c>
      <c r="J261" s="18">
        <v>684753877982</v>
      </c>
      <c r="K261" s="15">
        <v>0.886013849952</v>
      </c>
      <c r="L261" s="18">
        <v>1</v>
      </c>
      <c r="M261" s="9" t="s">
        <v>41</v>
      </c>
      <c r="N261" s="9">
        <v>7</v>
      </c>
    </row>
    <row r="262" spans="1:14" ht="14.25">
      <c r="A262" s="7" t="s">
        <v>613</v>
      </c>
      <c r="B262" s="8" t="s">
        <v>614</v>
      </c>
      <c r="C262" s="9" t="s">
        <v>202</v>
      </c>
      <c r="D262" s="9" t="s">
        <v>565</v>
      </c>
      <c r="E262" s="10">
        <v>403.3</v>
      </c>
      <c r="F262" s="16">
        <f t="shared" si="12"/>
        <v>443.63000000000005</v>
      </c>
      <c r="G262" s="11">
        <f t="shared" si="13"/>
        <v>443.63000000000005</v>
      </c>
      <c r="H262" s="19" t="s">
        <v>41</v>
      </c>
      <c r="I262" s="11">
        <f t="shared" si="15"/>
        <v>2661.78</v>
      </c>
      <c r="J262" s="18">
        <v>684753877999</v>
      </c>
      <c r="K262" s="15">
        <v>1.1910186177120001</v>
      </c>
      <c r="L262" s="18">
        <v>1</v>
      </c>
      <c r="M262" s="9" t="s">
        <v>41</v>
      </c>
      <c r="N262" s="9">
        <v>6</v>
      </c>
    </row>
    <row r="263" spans="1:14" ht="14.25">
      <c r="A263" s="7" t="s">
        <v>615</v>
      </c>
      <c r="B263" s="8" t="s">
        <v>616</v>
      </c>
      <c r="C263" s="9" t="s">
        <v>205</v>
      </c>
      <c r="D263" s="9" t="s">
        <v>565</v>
      </c>
      <c r="E263" s="10">
        <v>355.52</v>
      </c>
      <c r="F263" s="16">
        <f t="shared" si="12"/>
        <v>391.072</v>
      </c>
      <c r="G263" s="11">
        <f t="shared" si="13"/>
        <v>391.072</v>
      </c>
      <c r="H263" s="19" t="s">
        <v>41</v>
      </c>
      <c r="I263" s="11">
        <f t="shared" si="15"/>
        <v>2346.432</v>
      </c>
      <c r="J263" s="18">
        <v>684753878002</v>
      </c>
      <c r="K263" s="15">
        <v>1.8850294663200002</v>
      </c>
      <c r="L263" s="18">
        <v>1</v>
      </c>
      <c r="M263" s="9" t="s">
        <v>41</v>
      </c>
      <c r="N263" s="9">
        <v>6</v>
      </c>
    </row>
    <row r="264" spans="1:14" ht="14.25">
      <c r="A264" s="7" t="s">
        <v>617</v>
      </c>
      <c r="B264" s="8" t="s">
        <v>618</v>
      </c>
      <c r="C264" s="9" t="s">
        <v>619</v>
      </c>
      <c r="D264" s="9" t="s">
        <v>565</v>
      </c>
      <c r="E264" s="10">
        <v>485.72</v>
      </c>
      <c r="F264" s="16">
        <f t="shared" si="12"/>
        <v>534.292</v>
      </c>
      <c r="G264" s="11">
        <f t="shared" si="13"/>
        <v>534.292</v>
      </c>
      <c r="H264" s="19" t="s">
        <v>41</v>
      </c>
      <c r="I264" s="11">
        <f t="shared" si="15"/>
        <v>2137.168</v>
      </c>
      <c r="J264" s="18">
        <v>684753878125</v>
      </c>
      <c r="K264" s="15">
        <v>0.104001625728</v>
      </c>
      <c r="L264" s="18">
        <v>1</v>
      </c>
      <c r="M264" s="9" t="s">
        <v>41</v>
      </c>
      <c r="N264" s="9">
        <v>4</v>
      </c>
    </row>
    <row r="265" spans="1:14" ht="14.25">
      <c r="A265" s="7" t="s">
        <v>620</v>
      </c>
      <c r="B265" s="8" t="s">
        <v>621</v>
      </c>
      <c r="C265" s="9" t="s">
        <v>622</v>
      </c>
      <c r="D265" s="9" t="s">
        <v>565</v>
      </c>
      <c r="E265" s="10">
        <v>444.77</v>
      </c>
      <c r="F265" s="16">
        <f aca="true" t="shared" si="16" ref="F265:F328">E265*$E$6</f>
        <v>489.247</v>
      </c>
      <c r="G265" s="11">
        <f aca="true" t="shared" si="17" ref="G265:G328">(E265*$E$6)*L265</f>
        <v>489.247</v>
      </c>
      <c r="H265" s="19" t="s">
        <v>41</v>
      </c>
      <c r="I265" s="11">
        <f aca="true" t="shared" si="18" ref="I265:I328">(E265*$E$6)*N265</f>
        <v>1956.988</v>
      </c>
      <c r="J265" s="18">
        <v>684753878132</v>
      </c>
      <c r="K265" s="15">
        <v>0.18300286065600002</v>
      </c>
      <c r="L265" s="18">
        <v>1</v>
      </c>
      <c r="M265" s="9" t="s">
        <v>41</v>
      </c>
      <c r="N265" s="9">
        <v>4</v>
      </c>
    </row>
    <row r="266" spans="1:14" ht="14.25">
      <c r="A266" s="7" t="s">
        <v>623</v>
      </c>
      <c r="B266" s="8" t="s">
        <v>624</v>
      </c>
      <c r="C266" s="9" t="s">
        <v>625</v>
      </c>
      <c r="D266" s="9" t="s">
        <v>565</v>
      </c>
      <c r="E266" s="10">
        <v>444.77</v>
      </c>
      <c r="F266" s="16">
        <f t="shared" si="16"/>
        <v>489.247</v>
      </c>
      <c r="G266" s="11">
        <f t="shared" si="17"/>
        <v>489.247</v>
      </c>
      <c r="H266" s="19" t="s">
        <v>41</v>
      </c>
      <c r="I266" s="11">
        <f t="shared" si="18"/>
        <v>1956.988</v>
      </c>
      <c r="J266" s="18">
        <v>684753878149</v>
      </c>
      <c r="K266" s="15">
        <v>0.26900420500800004</v>
      </c>
      <c r="L266" s="18">
        <v>1</v>
      </c>
      <c r="M266" s="9" t="s">
        <v>41</v>
      </c>
      <c r="N266" s="9">
        <v>4</v>
      </c>
    </row>
    <row r="267" spans="1:14" ht="14.25">
      <c r="A267" s="7" t="s">
        <v>626</v>
      </c>
      <c r="B267" s="8" t="s">
        <v>627</v>
      </c>
      <c r="C267" s="9" t="s">
        <v>208</v>
      </c>
      <c r="D267" s="9" t="s">
        <v>565</v>
      </c>
      <c r="E267" s="10">
        <v>444.77</v>
      </c>
      <c r="F267" s="16">
        <f t="shared" si="16"/>
        <v>489.247</v>
      </c>
      <c r="G267" s="11">
        <f t="shared" si="17"/>
        <v>489.247</v>
      </c>
      <c r="H267" s="19" t="s">
        <v>41</v>
      </c>
      <c r="I267" s="11">
        <f t="shared" si="18"/>
        <v>1956.988</v>
      </c>
      <c r="J267" s="18">
        <v>684753878156</v>
      </c>
      <c r="K267" s="15">
        <v>0.4040063153280001</v>
      </c>
      <c r="L267" s="18">
        <v>1</v>
      </c>
      <c r="M267" s="9" t="s">
        <v>41</v>
      </c>
      <c r="N267" s="9">
        <v>4</v>
      </c>
    </row>
    <row r="268" spans="1:14" ht="14.25">
      <c r="A268" s="7" t="s">
        <v>628</v>
      </c>
      <c r="B268" s="8" t="s">
        <v>629</v>
      </c>
      <c r="C268" s="9" t="s">
        <v>211</v>
      </c>
      <c r="D268" s="9" t="s">
        <v>565</v>
      </c>
      <c r="E268" s="10">
        <v>444.77</v>
      </c>
      <c r="F268" s="16">
        <f t="shared" si="16"/>
        <v>489.247</v>
      </c>
      <c r="G268" s="11">
        <f t="shared" si="17"/>
        <v>489.247</v>
      </c>
      <c r="H268" s="19" t="s">
        <v>41</v>
      </c>
      <c r="I268" s="11">
        <f t="shared" si="18"/>
        <v>1956.988</v>
      </c>
      <c r="J268" s="18">
        <v>684753878163</v>
      </c>
      <c r="K268" s="15">
        <v>0.7720120679040001</v>
      </c>
      <c r="L268" s="18">
        <v>1</v>
      </c>
      <c r="M268" s="9" t="s">
        <v>41</v>
      </c>
      <c r="N268" s="9">
        <v>4</v>
      </c>
    </row>
    <row r="269" spans="1:14" ht="14.25">
      <c r="A269" s="7" t="s">
        <v>630</v>
      </c>
      <c r="B269" s="8" t="s">
        <v>631</v>
      </c>
      <c r="C269" s="9" t="s">
        <v>214</v>
      </c>
      <c r="D269" s="9" t="s">
        <v>565</v>
      </c>
      <c r="E269" s="10">
        <v>426.99</v>
      </c>
      <c r="F269" s="16">
        <f t="shared" si="16"/>
        <v>469.689</v>
      </c>
      <c r="G269" s="11">
        <f t="shared" si="17"/>
        <v>469.689</v>
      </c>
      <c r="H269" s="19" t="s">
        <v>41</v>
      </c>
      <c r="I269" s="11">
        <f t="shared" si="18"/>
        <v>1878.756</v>
      </c>
      <c r="J269" s="18">
        <v>684753878170</v>
      </c>
      <c r="K269" s="15">
        <v>1.10501727336</v>
      </c>
      <c r="L269" s="18">
        <v>1</v>
      </c>
      <c r="M269" s="9" t="s">
        <v>41</v>
      </c>
      <c r="N269" s="9">
        <v>4</v>
      </c>
    </row>
    <row r="270" spans="1:14" ht="14.25">
      <c r="A270" s="7" t="s">
        <v>632</v>
      </c>
      <c r="B270" s="8" t="s">
        <v>633</v>
      </c>
      <c r="C270" s="9" t="s">
        <v>217</v>
      </c>
      <c r="D270" s="9" t="s">
        <v>565</v>
      </c>
      <c r="E270" s="10">
        <v>471.06</v>
      </c>
      <c r="F270" s="16">
        <f t="shared" si="16"/>
        <v>518.166</v>
      </c>
      <c r="G270" s="11">
        <f t="shared" si="17"/>
        <v>518.166</v>
      </c>
      <c r="H270" s="19" t="s">
        <v>41</v>
      </c>
      <c r="I270" s="11">
        <f t="shared" si="18"/>
        <v>2072.664</v>
      </c>
      <c r="J270" s="18">
        <v>684753878187</v>
      </c>
      <c r="K270" s="15">
        <v>1.958030607456</v>
      </c>
      <c r="L270" s="18">
        <v>1</v>
      </c>
      <c r="M270" s="9" t="s">
        <v>41</v>
      </c>
      <c r="N270" s="9">
        <v>4</v>
      </c>
    </row>
    <row r="271" spans="1:14" ht="14.25">
      <c r="A271" s="7" t="s">
        <v>634</v>
      </c>
      <c r="B271" s="8" t="s">
        <v>635</v>
      </c>
      <c r="C271" s="9" t="s">
        <v>636</v>
      </c>
      <c r="D271" s="9" t="s">
        <v>565</v>
      </c>
      <c r="E271" s="10">
        <v>658.74</v>
      </c>
      <c r="F271" s="16">
        <f t="shared" si="16"/>
        <v>724.614</v>
      </c>
      <c r="G271" s="11">
        <f t="shared" si="17"/>
        <v>724.614</v>
      </c>
      <c r="H271" s="19" t="s">
        <v>41</v>
      </c>
      <c r="I271" s="11">
        <f t="shared" si="18"/>
        <v>1449.228</v>
      </c>
      <c r="J271" s="18">
        <v>684753878224</v>
      </c>
      <c r="K271" s="15">
        <v>0.38600603395200006</v>
      </c>
      <c r="L271" s="18">
        <v>1</v>
      </c>
      <c r="M271" s="9" t="s">
        <v>41</v>
      </c>
      <c r="N271" s="9">
        <v>2</v>
      </c>
    </row>
    <row r="272" spans="1:14" ht="14.25">
      <c r="A272" s="7" t="s">
        <v>637</v>
      </c>
      <c r="B272" s="8" t="s">
        <v>638</v>
      </c>
      <c r="C272" s="9" t="s">
        <v>639</v>
      </c>
      <c r="D272" s="9" t="s">
        <v>565</v>
      </c>
      <c r="E272" s="10">
        <v>649.98</v>
      </c>
      <c r="F272" s="16">
        <f t="shared" si="16"/>
        <v>714.9780000000001</v>
      </c>
      <c r="G272" s="11">
        <f t="shared" si="17"/>
        <v>714.9780000000001</v>
      </c>
      <c r="H272" s="19" t="s">
        <v>41</v>
      </c>
      <c r="I272" s="11">
        <f t="shared" si="18"/>
        <v>1429.9560000000001</v>
      </c>
      <c r="J272" s="18">
        <v>684753878231</v>
      </c>
      <c r="K272" s="15">
        <v>0.091001422512</v>
      </c>
      <c r="L272" s="18">
        <v>1</v>
      </c>
      <c r="M272" s="9" t="s">
        <v>41</v>
      </c>
      <c r="N272" s="9">
        <v>2</v>
      </c>
    </row>
    <row r="273" spans="1:14" ht="14.25">
      <c r="A273" s="7" t="s">
        <v>640</v>
      </c>
      <c r="B273" s="8" t="s">
        <v>641</v>
      </c>
      <c r="C273" s="9" t="s">
        <v>642</v>
      </c>
      <c r="D273" s="9" t="s">
        <v>565</v>
      </c>
      <c r="E273" s="10">
        <v>482.93</v>
      </c>
      <c r="F273" s="16">
        <f t="shared" si="16"/>
        <v>531.2230000000001</v>
      </c>
      <c r="G273" s="11">
        <f t="shared" si="17"/>
        <v>531.2230000000001</v>
      </c>
      <c r="H273" s="19" t="s">
        <v>41</v>
      </c>
      <c r="I273" s="11">
        <f t="shared" si="18"/>
        <v>1062.4460000000001</v>
      </c>
      <c r="J273" s="18">
        <v>684753878248</v>
      </c>
      <c r="K273" s="15">
        <v>0.1433003</v>
      </c>
      <c r="L273" s="18">
        <v>1</v>
      </c>
      <c r="M273" s="9" t="s">
        <v>41</v>
      </c>
      <c r="N273" s="9">
        <v>2</v>
      </c>
    </row>
    <row r="274" spans="1:14" ht="14.25">
      <c r="A274" s="7" t="s">
        <v>643</v>
      </c>
      <c r="B274" s="8" t="s">
        <v>644</v>
      </c>
      <c r="C274" s="9" t="s">
        <v>645</v>
      </c>
      <c r="D274" s="9" t="s">
        <v>565</v>
      </c>
      <c r="E274" s="10">
        <v>586.45</v>
      </c>
      <c r="F274" s="16">
        <f t="shared" si="16"/>
        <v>645.0950000000001</v>
      </c>
      <c r="G274" s="11">
        <f t="shared" si="17"/>
        <v>645.0950000000001</v>
      </c>
      <c r="H274" s="19" t="s">
        <v>41</v>
      </c>
      <c r="I274" s="11">
        <f t="shared" si="18"/>
        <v>1290.1900000000003</v>
      </c>
      <c r="J274" s="18">
        <v>684753878255</v>
      </c>
      <c r="K274" s="15">
        <v>0.21900342340800003</v>
      </c>
      <c r="L274" s="18">
        <v>1</v>
      </c>
      <c r="M274" s="9" t="s">
        <v>41</v>
      </c>
      <c r="N274" s="9">
        <v>2</v>
      </c>
    </row>
    <row r="275" spans="1:14" ht="14.25">
      <c r="A275" s="7" t="s">
        <v>646</v>
      </c>
      <c r="B275" s="8" t="s">
        <v>647</v>
      </c>
      <c r="C275" s="9" t="s">
        <v>648</v>
      </c>
      <c r="D275" s="9" t="s">
        <v>565</v>
      </c>
      <c r="E275" s="10">
        <v>557.45</v>
      </c>
      <c r="F275" s="16">
        <f t="shared" si="16"/>
        <v>613.195</v>
      </c>
      <c r="G275" s="11">
        <f t="shared" si="17"/>
        <v>613.195</v>
      </c>
      <c r="H275" s="19" t="s">
        <v>41</v>
      </c>
      <c r="I275" s="11">
        <f t="shared" si="18"/>
        <v>1226.39</v>
      </c>
      <c r="J275" s="18">
        <v>684753878262</v>
      </c>
      <c r="K275" s="15">
        <v>0.32000500224000006</v>
      </c>
      <c r="L275" s="18">
        <v>1</v>
      </c>
      <c r="M275" s="9" t="s">
        <v>41</v>
      </c>
      <c r="N275" s="9">
        <v>2</v>
      </c>
    </row>
    <row r="276" spans="1:14" ht="14.25">
      <c r="A276" s="7" t="s">
        <v>649</v>
      </c>
      <c r="B276" s="8" t="s">
        <v>650</v>
      </c>
      <c r="C276" s="9" t="s">
        <v>220</v>
      </c>
      <c r="D276" s="9" t="s">
        <v>565</v>
      </c>
      <c r="E276" s="10">
        <v>480.42</v>
      </c>
      <c r="F276" s="16">
        <f t="shared" si="16"/>
        <v>528.4620000000001</v>
      </c>
      <c r="G276" s="11">
        <f t="shared" si="17"/>
        <v>528.4620000000001</v>
      </c>
      <c r="H276" s="19" t="s">
        <v>41</v>
      </c>
      <c r="I276" s="11">
        <f t="shared" si="18"/>
        <v>1056.9240000000002</v>
      </c>
      <c r="J276" s="18">
        <v>684753878279</v>
      </c>
      <c r="K276" s="15">
        <v>0.617009644944</v>
      </c>
      <c r="L276" s="18">
        <v>1</v>
      </c>
      <c r="M276" s="9" t="s">
        <v>41</v>
      </c>
      <c r="N276" s="9">
        <v>2</v>
      </c>
    </row>
    <row r="277" spans="1:14" ht="14.25">
      <c r="A277" s="7" t="s">
        <v>651</v>
      </c>
      <c r="B277" s="8" t="s">
        <v>652</v>
      </c>
      <c r="C277" s="9" t="s">
        <v>223</v>
      </c>
      <c r="D277" s="9" t="s">
        <v>565</v>
      </c>
      <c r="E277" s="10">
        <v>457.76</v>
      </c>
      <c r="F277" s="16">
        <f t="shared" si="16"/>
        <v>503.53600000000006</v>
      </c>
      <c r="G277" s="11">
        <f t="shared" si="17"/>
        <v>503.53600000000006</v>
      </c>
      <c r="H277" s="19" t="s">
        <v>41</v>
      </c>
      <c r="I277" s="11">
        <f t="shared" si="18"/>
        <v>1007.0720000000001</v>
      </c>
      <c r="J277" s="18">
        <v>684753878286</v>
      </c>
      <c r="K277" s="15">
        <v>0.84001313088</v>
      </c>
      <c r="L277" s="18">
        <v>1</v>
      </c>
      <c r="M277" s="9" t="s">
        <v>41</v>
      </c>
      <c r="N277" s="9">
        <v>2</v>
      </c>
    </row>
    <row r="278" spans="1:14" ht="14.25">
      <c r="A278" s="7" t="s">
        <v>653</v>
      </c>
      <c r="B278" s="8" t="s">
        <v>654</v>
      </c>
      <c r="C278" s="9" t="s">
        <v>226</v>
      </c>
      <c r="D278" s="9" t="s">
        <v>565</v>
      </c>
      <c r="E278" s="10">
        <v>501.79</v>
      </c>
      <c r="F278" s="16">
        <f t="shared" si="16"/>
        <v>551.969</v>
      </c>
      <c r="G278" s="11">
        <f t="shared" si="17"/>
        <v>551.969</v>
      </c>
      <c r="H278" s="19" t="s">
        <v>41</v>
      </c>
      <c r="I278" s="11">
        <f t="shared" si="18"/>
        <v>1103.938</v>
      </c>
      <c r="J278" s="18">
        <v>684753878293</v>
      </c>
      <c r="K278" s="15">
        <v>1.6100251675200001</v>
      </c>
      <c r="L278" s="18">
        <v>1</v>
      </c>
      <c r="M278" s="9" t="s">
        <v>41</v>
      </c>
      <c r="N278" s="9">
        <v>2</v>
      </c>
    </row>
    <row r="279" spans="1:14" ht="14.25">
      <c r="A279" s="7" t="s">
        <v>655</v>
      </c>
      <c r="B279" s="8" t="s">
        <v>656</v>
      </c>
      <c r="C279" s="9" t="s">
        <v>657</v>
      </c>
      <c r="D279" s="9" t="s">
        <v>658</v>
      </c>
      <c r="E279" s="10">
        <v>35.88</v>
      </c>
      <c r="F279" s="16">
        <f t="shared" si="16"/>
        <v>39.468</v>
      </c>
      <c r="G279" s="11">
        <f t="shared" si="17"/>
        <v>197.34000000000003</v>
      </c>
      <c r="H279" s="11">
        <f aca="true" t="shared" si="19" ref="H279:H328">(E279*$E$6)*M279</f>
        <v>1776.0600000000002</v>
      </c>
      <c r="I279" s="11">
        <f t="shared" si="18"/>
        <v>3552.1200000000003</v>
      </c>
      <c r="J279" s="18">
        <v>686010949319</v>
      </c>
      <c r="K279" s="15">
        <v>0.25400397052800006</v>
      </c>
      <c r="L279" s="18">
        <v>5</v>
      </c>
      <c r="M279" s="9">
        <v>45</v>
      </c>
      <c r="N279" s="9">
        <v>90</v>
      </c>
    </row>
    <row r="280" spans="1:14" ht="14.25">
      <c r="A280" s="7" t="s">
        <v>659</v>
      </c>
      <c r="B280" s="8" t="s">
        <v>660</v>
      </c>
      <c r="C280" s="9" t="s">
        <v>116</v>
      </c>
      <c r="D280" s="9" t="s">
        <v>658</v>
      </c>
      <c r="E280" s="10">
        <v>43.85</v>
      </c>
      <c r="F280" s="16">
        <f t="shared" si="16"/>
        <v>48.23500000000001</v>
      </c>
      <c r="G280" s="11">
        <f t="shared" si="17"/>
        <v>241.17500000000004</v>
      </c>
      <c r="H280" s="11">
        <f t="shared" si="19"/>
        <v>2170.5750000000003</v>
      </c>
      <c r="I280" s="11">
        <f t="shared" si="18"/>
        <v>4341.150000000001</v>
      </c>
      <c r="J280" s="18">
        <v>686010949326</v>
      </c>
      <c r="K280" s="15">
        <v>0.304004752128</v>
      </c>
      <c r="L280" s="18">
        <v>5</v>
      </c>
      <c r="M280" s="9">
        <v>45</v>
      </c>
      <c r="N280" s="9">
        <v>90</v>
      </c>
    </row>
    <row r="281" spans="1:14" ht="14.25">
      <c r="A281" s="7" t="s">
        <v>661</v>
      </c>
      <c r="B281" s="8" t="s">
        <v>662</v>
      </c>
      <c r="C281" s="9" t="s">
        <v>155</v>
      </c>
      <c r="D281" s="9" t="s">
        <v>658</v>
      </c>
      <c r="E281" s="10">
        <v>44.83</v>
      </c>
      <c r="F281" s="16">
        <f t="shared" si="16"/>
        <v>49.313</v>
      </c>
      <c r="G281" s="11">
        <f t="shared" si="17"/>
        <v>246.565</v>
      </c>
      <c r="H281" s="11">
        <f t="shared" si="19"/>
        <v>1725.9550000000002</v>
      </c>
      <c r="I281" s="11">
        <f t="shared" si="18"/>
        <v>3451.9100000000003</v>
      </c>
      <c r="J281" s="18">
        <v>686010949340</v>
      </c>
      <c r="K281" s="15">
        <v>0.41500648728</v>
      </c>
      <c r="L281" s="18">
        <v>5</v>
      </c>
      <c r="M281" s="9">
        <v>35</v>
      </c>
      <c r="N281" s="9">
        <v>70</v>
      </c>
    </row>
    <row r="282" spans="1:14" ht="14.25">
      <c r="A282" s="7" t="s">
        <v>663</v>
      </c>
      <c r="B282" s="8" t="s">
        <v>664</v>
      </c>
      <c r="C282" s="9" t="s">
        <v>130</v>
      </c>
      <c r="D282" s="9" t="s">
        <v>658</v>
      </c>
      <c r="E282" s="10">
        <v>52.99</v>
      </c>
      <c r="F282" s="16">
        <f t="shared" si="16"/>
        <v>58.28900000000001</v>
      </c>
      <c r="G282" s="11">
        <f t="shared" si="17"/>
        <v>291.44500000000005</v>
      </c>
      <c r="H282" s="11">
        <f t="shared" si="19"/>
        <v>1457.2250000000001</v>
      </c>
      <c r="I282" s="11">
        <f t="shared" si="18"/>
        <v>2914.4500000000003</v>
      </c>
      <c r="J282" s="18">
        <v>686010949357</v>
      </c>
      <c r="K282" s="15">
        <v>0.49300770657600007</v>
      </c>
      <c r="L282" s="18">
        <v>5</v>
      </c>
      <c r="M282" s="9">
        <v>25</v>
      </c>
      <c r="N282" s="9">
        <v>50</v>
      </c>
    </row>
    <row r="283" spans="1:14" ht="14.25">
      <c r="A283" s="7" t="s">
        <v>665</v>
      </c>
      <c r="B283" s="8" t="s">
        <v>666</v>
      </c>
      <c r="C283" s="9" t="s">
        <v>160</v>
      </c>
      <c r="D283" s="9" t="s">
        <v>658</v>
      </c>
      <c r="E283" s="10">
        <v>64.1</v>
      </c>
      <c r="F283" s="16">
        <f t="shared" si="16"/>
        <v>70.51</v>
      </c>
      <c r="G283" s="11">
        <f t="shared" si="17"/>
        <v>70.51</v>
      </c>
      <c r="H283" s="11">
        <f t="shared" si="19"/>
        <v>1762.7500000000002</v>
      </c>
      <c r="I283" s="11">
        <f t="shared" si="18"/>
        <v>3525.5000000000005</v>
      </c>
      <c r="J283" s="18">
        <v>686010949364</v>
      </c>
      <c r="K283" s="15">
        <v>0.529008269328</v>
      </c>
      <c r="L283" s="18">
        <v>1</v>
      </c>
      <c r="M283" s="9">
        <v>25</v>
      </c>
      <c r="N283" s="9">
        <v>50</v>
      </c>
    </row>
    <row r="284" spans="1:14" ht="14.25">
      <c r="A284" s="7" t="s">
        <v>667</v>
      </c>
      <c r="B284" s="8" t="s">
        <v>668</v>
      </c>
      <c r="C284" s="9" t="s">
        <v>163</v>
      </c>
      <c r="D284" s="9" t="s">
        <v>658</v>
      </c>
      <c r="E284" s="10">
        <v>66.45</v>
      </c>
      <c r="F284" s="16">
        <f t="shared" si="16"/>
        <v>73.09500000000001</v>
      </c>
      <c r="G284" s="11">
        <f t="shared" si="17"/>
        <v>73.09500000000001</v>
      </c>
      <c r="H284" s="11">
        <f t="shared" si="19"/>
        <v>1096.4250000000002</v>
      </c>
      <c r="I284" s="11">
        <f t="shared" si="18"/>
        <v>2192.8500000000004</v>
      </c>
      <c r="J284" s="18">
        <v>686010949371</v>
      </c>
      <c r="K284" s="15">
        <v>0.59500930104</v>
      </c>
      <c r="L284" s="18">
        <v>1</v>
      </c>
      <c r="M284" s="9">
        <v>15</v>
      </c>
      <c r="N284" s="9">
        <v>30</v>
      </c>
    </row>
    <row r="285" spans="1:14" ht="14.25">
      <c r="A285" s="7" t="s">
        <v>669</v>
      </c>
      <c r="B285" s="8" t="s">
        <v>670</v>
      </c>
      <c r="C285" s="9" t="s">
        <v>169</v>
      </c>
      <c r="D285" s="9" t="s">
        <v>658</v>
      </c>
      <c r="E285" s="10">
        <v>75.96</v>
      </c>
      <c r="F285" s="16">
        <f t="shared" si="16"/>
        <v>83.556</v>
      </c>
      <c r="G285" s="11">
        <f t="shared" si="17"/>
        <v>83.556</v>
      </c>
      <c r="H285" s="11">
        <f t="shared" si="19"/>
        <v>1253.34</v>
      </c>
      <c r="I285" s="11">
        <f t="shared" si="18"/>
        <v>2506.68</v>
      </c>
      <c r="J285" s="18">
        <v>686010949388</v>
      </c>
      <c r="K285" s="15">
        <v>0.8090126462880002</v>
      </c>
      <c r="L285" s="18">
        <v>1</v>
      </c>
      <c r="M285" s="9">
        <v>15</v>
      </c>
      <c r="N285" s="9">
        <v>30</v>
      </c>
    </row>
    <row r="286" spans="1:14" ht="14.25">
      <c r="A286" s="7" t="s">
        <v>671</v>
      </c>
      <c r="B286" s="8" t="s">
        <v>672</v>
      </c>
      <c r="C286" s="9" t="s">
        <v>172</v>
      </c>
      <c r="D286" s="9" t="s">
        <v>658</v>
      </c>
      <c r="E286" s="10">
        <v>110.36</v>
      </c>
      <c r="F286" s="16">
        <f t="shared" si="16"/>
        <v>121.39600000000002</v>
      </c>
      <c r="G286" s="11">
        <f t="shared" si="17"/>
        <v>121.39600000000002</v>
      </c>
      <c r="H286" s="11">
        <f t="shared" si="19"/>
        <v>1213.96</v>
      </c>
      <c r="I286" s="11">
        <f t="shared" si="18"/>
        <v>2427.92</v>
      </c>
      <c r="J286" s="18">
        <v>686010949395</v>
      </c>
      <c r="K286" s="15">
        <v>0.901014084432</v>
      </c>
      <c r="L286" s="18">
        <v>1</v>
      </c>
      <c r="M286" s="9">
        <v>10</v>
      </c>
      <c r="N286" s="9">
        <v>20</v>
      </c>
    </row>
    <row r="287" spans="1:14" ht="14.25">
      <c r="A287" s="7" t="s">
        <v>673</v>
      </c>
      <c r="B287" s="8" t="s">
        <v>674</v>
      </c>
      <c r="C287" s="9" t="s">
        <v>181</v>
      </c>
      <c r="D287" s="9" t="s">
        <v>658</v>
      </c>
      <c r="E287" s="10">
        <v>92.49</v>
      </c>
      <c r="F287" s="16">
        <f t="shared" si="16"/>
        <v>101.739</v>
      </c>
      <c r="G287" s="11">
        <f t="shared" si="17"/>
        <v>101.739</v>
      </c>
      <c r="H287" s="11">
        <f t="shared" si="19"/>
        <v>1017.3900000000001</v>
      </c>
      <c r="I287" s="11">
        <f t="shared" si="18"/>
        <v>2034.7800000000002</v>
      </c>
      <c r="J287" s="18">
        <v>686010949401</v>
      </c>
      <c r="K287" s="15">
        <v>1.151017992432</v>
      </c>
      <c r="L287" s="18">
        <v>1</v>
      </c>
      <c r="M287" s="9">
        <v>10</v>
      </c>
      <c r="N287" s="9">
        <v>20</v>
      </c>
    </row>
    <row r="288" spans="1:14" ht="14.25">
      <c r="A288" s="7" t="s">
        <v>675</v>
      </c>
      <c r="B288" s="8" t="s">
        <v>676</v>
      </c>
      <c r="C288" s="9" t="s">
        <v>184</v>
      </c>
      <c r="D288" s="9" t="s">
        <v>658</v>
      </c>
      <c r="E288" s="10">
        <v>91.06</v>
      </c>
      <c r="F288" s="16">
        <f t="shared" si="16"/>
        <v>100.16600000000001</v>
      </c>
      <c r="G288" s="11">
        <f t="shared" si="17"/>
        <v>100.16600000000001</v>
      </c>
      <c r="H288" s="11">
        <f t="shared" si="19"/>
        <v>1001.6600000000001</v>
      </c>
      <c r="I288" s="11">
        <f t="shared" si="18"/>
        <v>2003.3200000000002</v>
      </c>
      <c r="J288" s="18">
        <v>686010949418</v>
      </c>
      <c r="K288" s="15">
        <v>1.301020337232</v>
      </c>
      <c r="L288" s="18">
        <v>1</v>
      </c>
      <c r="M288" s="9">
        <v>10</v>
      </c>
      <c r="N288" s="9">
        <v>20</v>
      </c>
    </row>
    <row r="289" spans="1:14" ht="14.25">
      <c r="A289" s="7" t="s">
        <v>677</v>
      </c>
      <c r="B289" s="8" t="s">
        <v>678</v>
      </c>
      <c r="C289" s="9" t="s">
        <v>608</v>
      </c>
      <c r="D289" s="9" t="s">
        <v>658</v>
      </c>
      <c r="E289" s="10">
        <v>359.5</v>
      </c>
      <c r="F289" s="16">
        <f t="shared" si="16"/>
        <v>395.45000000000005</v>
      </c>
      <c r="G289" s="11">
        <f t="shared" si="17"/>
        <v>395.45000000000005</v>
      </c>
      <c r="H289" s="19" t="s">
        <v>41</v>
      </c>
      <c r="I289" s="11">
        <f t="shared" si="18"/>
        <v>3954.5000000000005</v>
      </c>
      <c r="J289" s="18">
        <v>686010949425</v>
      </c>
      <c r="K289" s="15">
        <v>1.5410240889120002</v>
      </c>
      <c r="L289" s="18">
        <v>1</v>
      </c>
      <c r="M289" s="9" t="s">
        <v>41</v>
      </c>
      <c r="N289" s="9">
        <v>10</v>
      </c>
    </row>
    <row r="290" spans="1:14" ht="14.25">
      <c r="A290" s="7" t="s">
        <v>679</v>
      </c>
      <c r="B290" s="8" t="s">
        <v>680</v>
      </c>
      <c r="C290" s="9" t="s">
        <v>205</v>
      </c>
      <c r="D290" s="9" t="s">
        <v>658</v>
      </c>
      <c r="E290" s="10">
        <v>352.33</v>
      </c>
      <c r="F290" s="16">
        <f t="shared" si="16"/>
        <v>387.563</v>
      </c>
      <c r="G290" s="11">
        <f t="shared" si="17"/>
        <v>387.563</v>
      </c>
      <c r="H290" s="19" t="s">
        <v>41</v>
      </c>
      <c r="I290" s="11">
        <f t="shared" si="18"/>
        <v>3875.63</v>
      </c>
      <c r="J290" s="18">
        <v>686010949432</v>
      </c>
      <c r="K290" s="15">
        <v>2.1500336088</v>
      </c>
      <c r="L290" s="18">
        <v>1</v>
      </c>
      <c r="M290" s="9" t="s">
        <v>41</v>
      </c>
      <c r="N290" s="9">
        <v>10</v>
      </c>
    </row>
    <row r="291" spans="1:14" ht="14.25">
      <c r="A291" s="7" t="s">
        <v>681</v>
      </c>
      <c r="B291" s="8" t="s">
        <v>682</v>
      </c>
      <c r="C291" s="9" t="s">
        <v>622</v>
      </c>
      <c r="D291" s="9" t="s">
        <v>658</v>
      </c>
      <c r="E291" s="10">
        <v>428.36</v>
      </c>
      <c r="F291" s="16">
        <f t="shared" si="16"/>
        <v>471.196</v>
      </c>
      <c r="G291" s="11">
        <f t="shared" si="17"/>
        <v>471.196</v>
      </c>
      <c r="H291" s="19" t="s">
        <v>41</v>
      </c>
      <c r="I291" s="11">
        <f t="shared" si="18"/>
        <v>2355.98</v>
      </c>
      <c r="J291" s="18">
        <v>686010949449</v>
      </c>
      <c r="K291" s="15">
        <v>2.044031951808</v>
      </c>
      <c r="L291" s="18">
        <v>1</v>
      </c>
      <c r="M291" s="9" t="s">
        <v>41</v>
      </c>
      <c r="N291" s="9">
        <v>5</v>
      </c>
    </row>
    <row r="292" spans="1:14" ht="14.25">
      <c r="A292" s="7" t="s">
        <v>683</v>
      </c>
      <c r="B292" s="8" t="s">
        <v>684</v>
      </c>
      <c r="C292" s="9" t="s">
        <v>214</v>
      </c>
      <c r="D292" s="9" t="s">
        <v>658</v>
      </c>
      <c r="E292" s="10">
        <v>422.72</v>
      </c>
      <c r="F292" s="16">
        <f t="shared" si="16"/>
        <v>464.9920000000001</v>
      </c>
      <c r="G292" s="11">
        <f t="shared" si="17"/>
        <v>464.9920000000001</v>
      </c>
      <c r="H292" s="19" t="s">
        <v>41</v>
      </c>
      <c r="I292" s="11">
        <f t="shared" si="18"/>
        <v>2324.9600000000005</v>
      </c>
      <c r="J292" s="18">
        <v>686010949456</v>
      </c>
      <c r="K292" s="15">
        <v>2.7780434256960005</v>
      </c>
      <c r="L292" s="18">
        <v>1</v>
      </c>
      <c r="M292" s="9" t="s">
        <v>41</v>
      </c>
      <c r="N292" s="9">
        <v>5</v>
      </c>
    </row>
    <row r="293" spans="1:14" ht="14.25">
      <c r="A293" s="7" t="s">
        <v>685</v>
      </c>
      <c r="B293" s="8" t="s">
        <v>686</v>
      </c>
      <c r="C293" s="9" t="s">
        <v>639</v>
      </c>
      <c r="D293" s="9" t="s">
        <v>658</v>
      </c>
      <c r="E293" s="10">
        <v>491.45</v>
      </c>
      <c r="F293" s="16">
        <f t="shared" si="16"/>
        <v>540.595</v>
      </c>
      <c r="G293" s="11">
        <f t="shared" si="17"/>
        <v>540.595</v>
      </c>
      <c r="H293" s="19" t="s">
        <v>41</v>
      </c>
      <c r="I293" s="11">
        <f t="shared" si="18"/>
        <v>540.595</v>
      </c>
      <c r="J293" s="18">
        <v>686010949463</v>
      </c>
      <c r="K293" s="15">
        <v>3.4750543212</v>
      </c>
      <c r="L293" s="18">
        <v>1</v>
      </c>
      <c r="M293" s="9" t="s">
        <v>41</v>
      </c>
      <c r="N293" s="9">
        <v>1</v>
      </c>
    </row>
    <row r="294" spans="1:14" ht="14.25">
      <c r="A294" s="7" t="s">
        <v>687</v>
      </c>
      <c r="B294" s="8" t="s">
        <v>688</v>
      </c>
      <c r="C294" s="9" t="s">
        <v>220</v>
      </c>
      <c r="D294" s="9" t="s">
        <v>658</v>
      </c>
      <c r="E294" s="10">
        <v>483.16</v>
      </c>
      <c r="F294" s="16">
        <f t="shared" si="16"/>
        <v>531.4760000000001</v>
      </c>
      <c r="G294" s="11">
        <f t="shared" si="17"/>
        <v>531.4760000000001</v>
      </c>
      <c r="H294" s="19" t="s">
        <v>41</v>
      </c>
      <c r="I294" s="11">
        <f t="shared" si="18"/>
        <v>531.4760000000001</v>
      </c>
      <c r="J294" s="18">
        <v>686010949470</v>
      </c>
      <c r="K294" s="15">
        <v>4.29506713944</v>
      </c>
      <c r="L294" s="18">
        <v>1</v>
      </c>
      <c r="M294" s="9" t="s">
        <v>41</v>
      </c>
      <c r="N294" s="9">
        <v>1</v>
      </c>
    </row>
    <row r="295" spans="1:14" ht="14.25">
      <c r="A295" s="7" t="s">
        <v>689</v>
      </c>
      <c r="B295" s="8" t="s">
        <v>690</v>
      </c>
      <c r="C295" s="9" t="s">
        <v>21</v>
      </c>
      <c r="D295" s="9" t="s">
        <v>691</v>
      </c>
      <c r="E295" s="10">
        <v>33.31</v>
      </c>
      <c r="F295" s="16">
        <f t="shared" si="16"/>
        <v>36.641000000000005</v>
      </c>
      <c r="G295" s="11">
        <f t="shared" si="17"/>
        <v>366.4100000000001</v>
      </c>
      <c r="H295" s="19" t="s">
        <v>41</v>
      </c>
      <c r="I295" s="11">
        <f t="shared" si="18"/>
        <v>5496.150000000001</v>
      </c>
      <c r="J295" s="18">
        <v>686010948589</v>
      </c>
      <c r="K295" s="15">
        <v>0.18500289192</v>
      </c>
      <c r="L295" s="18">
        <v>10</v>
      </c>
      <c r="M295" s="9" t="s">
        <v>41</v>
      </c>
      <c r="N295" s="9">
        <v>150</v>
      </c>
    </row>
    <row r="296" spans="1:14" ht="14.25">
      <c r="A296" s="7" t="s">
        <v>692</v>
      </c>
      <c r="B296" s="8" t="s">
        <v>693</v>
      </c>
      <c r="C296" s="9" t="s">
        <v>25</v>
      </c>
      <c r="D296" s="9" t="s">
        <v>691</v>
      </c>
      <c r="E296" s="10">
        <v>41.41</v>
      </c>
      <c r="F296" s="16">
        <f t="shared" si="16"/>
        <v>45.551</v>
      </c>
      <c r="G296" s="11">
        <f t="shared" si="17"/>
        <v>455.51</v>
      </c>
      <c r="H296" s="19" t="s">
        <v>41</v>
      </c>
      <c r="I296" s="11">
        <f t="shared" si="18"/>
        <v>3644.08</v>
      </c>
      <c r="J296" s="18">
        <v>686010948596</v>
      </c>
      <c r="K296" s="15">
        <v>0.32100501787200003</v>
      </c>
      <c r="L296" s="18">
        <v>10</v>
      </c>
      <c r="M296" s="9" t="s">
        <v>41</v>
      </c>
      <c r="N296" s="9">
        <v>80</v>
      </c>
    </row>
    <row r="297" spans="1:14" ht="14.25">
      <c r="A297" s="7" t="s">
        <v>694</v>
      </c>
      <c r="B297" s="8" t="s">
        <v>695</v>
      </c>
      <c r="C297" s="9" t="s">
        <v>21</v>
      </c>
      <c r="D297" s="9" t="s">
        <v>696</v>
      </c>
      <c r="E297" s="10">
        <v>7.45</v>
      </c>
      <c r="F297" s="16">
        <f t="shared" si="16"/>
        <v>8.195</v>
      </c>
      <c r="G297" s="11">
        <f t="shared" si="17"/>
        <v>81.95</v>
      </c>
      <c r="H297" s="11">
        <f t="shared" si="19"/>
        <v>655.6</v>
      </c>
      <c r="I297" s="11">
        <f t="shared" si="18"/>
        <v>1311.2</v>
      </c>
      <c r="J297" s="18">
        <v>684753876770</v>
      </c>
      <c r="K297" s="15">
        <v>0.1653465</v>
      </c>
      <c r="L297" s="18">
        <v>10</v>
      </c>
      <c r="M297" s="9">
        <v>80</v>
      </c>
      <c r="N297" s="9">
        <v>160</v>
      </c>
    </row>
    <row r="298" spans="1:14" ht="14.25">
      <c r="A298" s="7" t="s">
        <v>697</v>
      </c>
      <c r="B298" s="8" t="s">
        <v>698</v>
      </c>
      <c r="C298" s="9" t="s">
        <v>25</v>
      </c>
      <c r="D298" s="9" t="s">
        <v>696</v>
      </c>
      <c r="E298" s="10">
        <v>13.06</v>
      </c>
      <c r="F298" s="16">
        <f t="shared" si="16"/>
        <v>14.366000000000001</v>
      </c>
      <c r="G298" s="11">
        <f t="shared" si="17"/>
        <v>143.66000000000003</v>
      </c>
      <c r="H298" s="11">
        <f t="shared" si="19"/>
        <v>574.6400000000001</v>
      </c>
      <c r="I298" s="11">
        <f t="shared" si="18"/>
        <v>1149.2800000000002</v>
      </c>
      <c r="J298" s="18">
        <v>684753876800</v>
      </c>
      <c r="K298" s="15">
        <v>0.2866006</v>
      </c>
      <c r="L298" s="18">
        <v>10</v>
      </c>
      <c r="M298" s="9">
        <v>40</v>
      </c>
      <c r="N298" s="9">
        <v>80</v>
      </c>
    </row>
    <row r="299" spans="1:14" ht="14.25">
      <c r="A299" s="7" t="s">
        <v>699</v>
      </c>
      <c r="B299" s="8" t="s">
        <v>700</v>
      </c>
      <c r="C299" s="9" t="s">
        <v>28</v>
      </c>
      <c r="D299" s="9" t="s">
        <v>696</v>
      </c>
      <c r="E299" s="10">
        <v>23.92</v>
      </c>
      <c r="F299" s="16">
        <f t="shared" si="16"/>
        <v>26.312000000000005</v>
      </c>
      <c r="G299" s="11">
        <f t="shared" si="17"/>
        <v>131.56000000000003</v>
      </c>
      <c r="H299" s="11">
        <f t="shared" si="19"/>
        <v>789.3600000000001</v>
      </c>
      <c r="I299" s="11">
        <f t="shared" si="18"/>
        <v>1578.7200000000003</v>
      </c>
      <c r="J299" s="18">
        <v>684753876855</v>
      </c>
      <c r="K299" s="15">
        <v>0.3968316</v>
      </c>
      <c r="L299" s="18">
        <v>5</v>
      </c>
      <c r="M299" s="9">
        <v>30</v>
      </c>
      <c r="N299" s="9">
        <v>60</v>
      </c>
    </row>
    <row r="300" spans="1:14" ht="14.25">
      <c r="A300" s="7" t="s">
        <v>701</v>
      </c>
      <c r="B300" s="8" t="s">
        <v>702</v>
      </c>
      <c r="C300" s="9" t="s">
        <v>31</v>
      </c>
      <c r="D300" s="9" t="s">
        <v>696</v>
      </c>
      <c r="E300" s="10">
        <v>41.21</v>
      </c>
      <c r="F300" s="16">
        <f t="shared" si="16"/>
        <v>45.331</v>
      </c>
      <c r="G300" s="11">
        <f t="shared" si="17"/>
        <v>45.331</v>
      </c>
      <c r="H300" s="11">
        <f t="shared" si="19"/>
        <v>906.6200000000001</v>
      </c>
      <c r="I300" s="11">
        <f t="shared" si="18"/>
        <v>1813.2400000000002</v>
      </c>
      <c r="J300" s="18">
        <v>684753876947</v>
      </c>
      <c r="K300" s="15">
        <v>0.5180857</v>
      </c>
      <c r="L300" s="18">
        <v>1</v>
      </c>
      <c r="M300" s="9">
        <v>20</v>
      </c>
      <c r="N300" s="9">
        <v>40</v>
      </c>
    </row>
    <row r="301" spans="1:14" ht="14.25">
      <c r="A301" s="7" t="s">
        <v>703</v>
      </c>
      <c r="B301" s="8" t="s">
        <v>704</v>
      </c>
      <c r="C301" s="9" t="s">
        <v>34</v>
      </c>
      <c r="D301" s="9" t="s">
        <v>696</v>
      </c>
      <c r="E301" s="10">
        <v>78.44</v>
      </c>
      <c r="F301" s="16">
        <f t="shared" si="16"/>
        <v>86.284</v>
      </c>
      <c r="G301" s="11">
        <f t="shared" si="17"/>
        <v>86.284</v>
      </c>
      <c r="H301" s="11">
        <f t="shared" si="19"/>
        <v>862.84</v>
      </c>
      <c r="I301" s="11">
        <f t="shared" si="18"/>
        <v>1725.68</v>
      </c>
      <c r="J301" s="18">
        <v>684753877067</v>
      </c>
      <c r="K301" s="15">
        <v>0.881848</v>
      </c>
      <c r="L301" s="18">
        <v>1</v>
      </c>
      <c r="M301" s="9">
        <v>10</v>
      </c>
      <c r="N301" s="9">
        <v>20</v>
      </c>
    </row>
    <row r="302" spans="1:14" ht="14.25">
      <c r="A302" s="7" t="s">
        <v>705</v>
      </c>
      <c r="B302" s="8" t="s">
        <v>706</v>
      </c>
      <c r="C302" s="9" t="s">
        <v>37</v>
      </c>
      <c r="D302" s="9" t="s">
        <v>696</v>
      </c>
      <c r="E302" s="10">
        <v>96.91</v>
      </c>
      <c r="F302" s="16">
        <f t="shared" si="16"/>
        <v>106.601</v>
      </c>
      <c r="G302" s="11">
        <f t="shared" si="17"/>
        <v>106.601</v>
      </c>
      <c r="H302" s="11">
        <f t="shared" si="19"/>
        <v>639.606</v>
      </c>
      <c r="I302" s="11">
        <f t="shared" si="18"/>
        <v>1279.212</v>
      </c>
      <c r="J302" s="18">
        <v>684753877173</v>
      </c>
      <c r="K302" s="15">
        <v>1.10231</v>
      </c>
      <c r="L302" s="18">
        <v>1</v>
      </c>
      <c r="M302" s="9">
        <v>6</v>
      </c>
      <c r="N302" s="9">
        <v>12</v>
      </c>
    </row>
    <row r="303" spans="1:14" ht="14.25">
      <c r="A303" s="7" t="s">
        <v>707</v>
      </c>
      <c r="B303" s="8" t="s">
        <v>708</v>
      </c>
      <c r="C303" s="9" t="s">
        <v>40</v>
      </c>
      <c r="D303" s="9" t="s">
        <v>696</v>
      </c>
      <c r="E303" s="10">
        <v>302.64</v>
      </c>
      <c r="F303" s="16">
        <f t="shared" si="16"/>
        <v>332.904</v>
      </c>
      <c r="G303" s="11">
        <f t="shared" si="17"/>
        <v>332.904</v>
      </c>
      <c r="H303" s="19" t="s">
        <v>41</v>
      </c>
      <c r="I303" s="11">
        <f t="shared" si="18"/>
        <v>1997.424</v>
      </c>
      <c r="J303" s="18">
        <v>684753878477</v>
      </c>
      <c r="K303" s="15">
        <v>2.117033092944</v>
      </c>
      <c r="L303" s="18">
        <v>1</v>
      </c>
      <c r="M303" s="9" t="s">
        <v>41</v>
      </c>
      <c r="N303" s="9">
        <v>6</v>
      </c>
    </row>
    <row r="304" spans="1:14" ht="14.25">
      <c r="A304" s="7" t="s">
        <v>709</v>
      </c>
      <c r="B304" s="8" t="s">
        <v>710</v>
      </c>
      <c r="C304" s="9" t="s">
        <v>44</v>
      </c>
      <c r="D304" s="9" t="s">
        <v>696</v>
      </c>
      <c r="E304" s="10">
        <v>371.15</v>
      </c>
      <c r="F304" s="16">
        <f t="shared" si="16"/>
        <v>408.265</v>
      </c>
      <c r="G304" s="11">
        <f t="shared" si="17"/>
        <v>408.265</v>
      </c>
      <c r="H304" s="19" t="s">
        <v>41</v>
      </c>
      <c r="I304" s="11">
        <f t="shared" si="18"/>
        <v>1633.06</v>
      </c>
      <c r="J304" s="18">
        <v>684753878194</v>
      </c>
      <c r="K304" s="15">
        <v>2.8620447387840002</v>
      </c>
      <c r="L304" s="18">
        <v>1</v>
      </c>
      <c r="M304" s="9" t="s">
        <v>41</v>
      </c>
      <c r="N304" s="9">
        <v>4</v>
      </c>
    </row>
    <row r="305" spans="1:14" ht="14.25">
      <c r="A305" s="7" t="s">
        <v>711</v>
      </c>
      <c r="B305" s="8" t="s">
        <v>712</v>
      </c>
      <c r="C305" s="9" t="s">
        <v>47</v>
      </c>
      <c r="D305" s="9" t="s">
        <v>696</v>
      </c>
      <c r="E305" s="10">
        <v>530.75</v>
      </c>
      <c r="F305" s="16">
        <f t="shared" si="16"/>
        <v>583.825</v>
      </c>
      <c r="G305" s="11">
        <f t="shared" si="17"/>
        <v>583.825</v>
      </c>
      <c r="H305" s="19" t="s">
        <v>41</v>
      </c>
      <c r="I305" s="11">
        <f t="shared" si="18"/>
        <v>1167.65</v>
      </c>
      <c r="J305" s="18">
        <v>684753878309</v>
      </c>
      <c r="K305" s="15">
        <v>2.3370365319840003</v>
      </c>
      <c r="L305" s="18">
        <v>1</v>
      </c>
      <c r="M305" s="9" t="s">
        <v>41</v>
      </c>
      <c r="N305" s="9">
        <v>2</v>
      </c>
    </row>
    <row r="306" spans="1:14" ht="14.25">
      <c r="A306" s="7" t="s">
        <v>713</v>
      </c>
      <c r="B306" s="8" t="s">
        <v>714</v>
      </c>
      <c r="C306" s="9" t="s">
        <v>21</v>
      </c>
      <c r="D306" s="9" t="s">
        <v>715</v>
      </c>
      <c r="E306" s="10">
        <v>25.83</v>
      </c>
      <c r="F306" s="16">
        <f t="shared" si="16"/>
        <v>28.413</v>
      </c>
      <c r="G306" s="11">
        <f t="shared" si="17"/>
        <v>142.065</v>
      </c>
      <c r="H306" s="11">
        <f t="shared" si="19"/>
        <v>1704.78</v>
      </c>
      <c r="I306" s="11">
        <f t="shared" si="18"/>
        <v>3409.56</v>
      </c>
      <c r="J306" s="18">
        <v>686010949302</v>
      </c>
      <c r="K306" s="15">
        <v>0.24900389236800002</v>
      </c>
      <c r="L306" s="18">
        <v>5</v>
      </c>
      <c r="M306" s="9">
        <v>60</v>
      </c>
      <c r="N306" s="9">
        <v>120</v>
      </c>
    </row>
    <row r="307" spans="1:14" ht="14.25">
      <c r="A307" s="7" t="s">
        <v>716</v>
      </c>
      <c r="B307" s="8" t="s">
        <v>717</v>
      </c>
      <c r="C307" s="9" t="s">
        <v>25</v>
      </c>
      <c r="D307" s="9" t="s">
        <v>715</v>
      </c>
      <c r="E307" s="10">
        <v>35.4</v>
      </c>
      <c r="F307" s="16">
        <f t="shared" si="16"/>
        <v>38.940000000000005</v>
      </c>
      <c r="G307" s="11">
        <f t="shared" si="17"/>
        <v>194.70000000000002</v>
      </c>
      <c r="H307" s="11">
        <f t="shared" si="19"/>
        <v>1362.9</v>
      </c>
      <c r="I307" s="11">
        <f t="shared" si="18"/>
        <v>2725.8</v>
      </c>
      <c r="J307" s="18">
        <v>686010949333</v>
      </c>
      <c r="K307" s="15">
        <v>0.348005439936</v>
      </c>
      <c r="L307" s="18">
        <v>5</v>
      </c>
      <c r="M307" s="9">
        <v>35</v>
      </c>
      <c r="N307" s="9">
        <v>70</v>
      </c>
    </row>
    <row r="308" spans="1:14" ht="14.25">
      <c r="A308" s="7" t="s">
        <v>718</v>
      </c>
      <c r="B308" s="8" t="s">
        <v>719</v>
      </c>
      <c r="C308" s="9" t="s">
        <v>720</v>
      </c>
      <c r="D308" s="9" t="s">
        <v>721</v>
      </c>
      <c r="E308" s="10">
        <v>20.89</v>
      </c>
      <c r="F308" s="16">
        <f t="shared" si="16"/>
        <v>22.979000000000003</v>
      </c>
      <c r="G308" s="11">
        <f t="shared" si="17"/>
        <v>229.79000000000002</v>
      </c>
      <c r="H308" s="11">
        <f t="shared" si="19"/>
        <v>1378.7400000000002</v>
      </c>
      <c r="I308" s="11">
        <f t="shared" si="18"/>
        <v>2757.4800000000005</v>
      </c>
      <c r="J308" s="18">
        <v>684753876817</v>
      </c>
      <c r="K308" s="15">
        <v>0.278004345696</v>
      </c>
      <c r="L308" s="18">
        <v>10</v>
      </c>
      <c r="M308" s="9">
        <v>60</v>
      </c>
      <c r="N308" s="9">
        <v>120</v>
      </c>
    </row>
    <row r="309" spans="1:14" ht="14.25">
      <c r="A309" s="7" t="s">
        <v>722</v>
      </c>
      <c r="B309" s="8" t="s">
        <v>723</v>
      </c>
      <c r="C309" s="9" t="s">
        <v>724</v>
      </c>
      <c r="D309" s="9" t="s">
        <v>721</v>
      </c>
      <c r="E309" s="10">
        <v>22.53</v>
      </c>
      <c r="F309" s="16">
        <f t="shared" si="16"/>
        <v>24.783000000000005</v>
      </c>
      <c r="G309" s="11">
        <f t="shared" si="17"/>
        <v>123.91500000000002</v>
      </c>
      <c r="H309" s="11">
        <f t="shared" si="19"/>
        <v>1115.2350000000001</v>
      </c>
      <c r="I309" s="11">
        <f t="shared" si="18"/>
        <v>2230.4700000000003</v>
      </c>
      <c r="J309" s="18">
        <v>684753876824</v>
      </c>
      <c r="K309" s="15">
        <v>0.326005096032</v>
      </c>
      <c r="L309" s="18">
        <v>5</v>
      </c>
      <c r="M309" s="9">
        <v>45</v>
      </c>
      <c r="N309" s="9">
        <v>90</v>
      </c>
    </row>
    <row r="310" spans="1:14" ht="14.25">
      <c r="A310" s="7" t="s">
        <v>725</v>
      </c>
      <c r="B310" s="8" t="s">
        <v>726</v>
      </c>
      <c r="C310" s="9" t="s">
        <v>727</v>
      </c>
      <c r="D310" s="9" t="s">
        <v>721</v>
      </c>
      <c r="E310" s="10">
        <v>65.68</v>
      </c>
      <c r="F310" s="16">
        <f t="shared" si="16"/>
        <v>72.24800000000002</v>
      </c>
      <c r="G310" s="11">
        <f t="shared" si="17"/>
        <v>361.2400000000001</v>
      </c>
      <c r="H310" s="11">
        <f t="shared" si="19"/>
        <v>2889.920000000001</v>
      </c>
      <c r="I310" s="11">
        <f t="shared" si="18"/>
        <v>5779.840000000002</v>
      </c>
      <c r="J310" s="18">
        <v>684753878408</v>
      </c>
      <c r="K310" s="15">
        <v>0.4000062528</v>
      </c>
      <c r="L310" s="18">
        <v>5</v>
      </c>
      <c r="M310" s="9">
        <v>40</v>
      </c>
      <c r="N310" s="9">
        <v>80</v>
      </c>
    </row>
    <row r="311" spans="1:14" ht="14.25">
      <c r="A311" s="7" t="s">
        <v>728</v>
      </c>
      <c r="B311" s="8" t="s">
        <v>729</v>
      </c>
      <c r="C311" s="9" t="s">
        <v>730</v>
      </c>
      <c r="D311" s="9" t="s">
        <v>721</v>
      </c>
      <c r="E311" s="10">
        <v>65.68</v>
      </c>
      <c r="F311" s="16">
        <f t="shared" si="16"/>
        <v>72.24800000000002</v>
      </c>
      <c r="G311" s="11">
        <f t="shared" si="17"/>
        <v>361.2400000000001</v>
      </c>
      <c r="H311" s="11">
        <f t="shared" si="19"/>
        <v>2528.6800000000007</v>
      </c>
      <c r="I311" s="11">
        <f t="shared" si="18"/>
        <v>5057.3600000000015</v>
      </c>
      <c r="J311" s="18">
        <v>684753876862</v>
      </c>
      <c r="K311" s="15">
        <v>0.4000062528</v>
      </c>
      <c r="L311" s="18">
        <v>5</v>
      </c>
      <c r="M311" s="9">
        <v>35</v>
      </c>
      <c r="N311" s="9">
        <v>70</v>
      </c>
    </row>
    <row r="312" spans="1:14" ht="14.25">
      <c r="A312" s="7" t="s">
        <v>731</v>
      </c>
      <c r="B312" s="8" t="s">
        <v>732</v>
      </c>
      <c r="C312" s="9" t="s">
        <v>733</v>
      </c>
      <c r="D312" s="9" t="s">
        <v>721</v>
      </c>
      <c r="E312" s="10">
        <v>41.41</v>
      </c>
      <c r="F312" s="16">
        <f t="shared" si="16"/>
        <v>45.551</v>
      </c>
      <c r="G312" s="11">
        <f t="shared" si="17"/>
        <v>227.755</v>
      </c>
      <c r="H312" s="11">
        <f t="shared" si="19"/>
        <v>1594.285</v>
      </c>
      <c r="I312" s="11">
        <f t="shared" si="18"/>
        <v>3188.57</v>
      </c>
      <c r="J312" s="18">
        <v>684753876879</v>
      </c>
      <c r="K312" s="15">
        <v>0.46300723761600004</v>
      </c>
      <c r="L312" s="18">
        <v>5</v>
      </c>
      <c r="M312" s="9">
        <v>35</v>
      </c>
      <c r="N312" s="9">
        <v>70</v>
      </c>
    </row>
    <row r="313" spans="1:14" ht="14.25">
      <c r="A313" s="7" t="s">
        <v>734</v>
      </c>
      <c r="B313" s="8" t="s">
        <v>735</v>
      </c>
      <c r="C313" s="9" t="s">
        <v>736</v>
      </c>
      <c r="D313" s="9" t="s">
        <v>721</v>
      </c>
      <c r="E313" s="10">
        <v>43.71</v>
      </c>
      <c r="F313" s="16">
        <f t="shared" si="16"/>
        <v>48.081</v>
      </c>
      <c r="G313" s="11">
        <f t="shared" si="17"/>
        <v>240.40500000000003</v>
      </c>
      <c r="H313" s="11">
        <f t="shared" si="19"/>
        <v>1923.2400000000002</v>
      </c>
      <c r="I313" s="11">
        <f t="shared" si="18"/>
        <v>3846.4800000000005</v>
      </c>
      <c r="J313" s="18">
        <v>684753876886</v>
      </c>
      <c r="K313" s="15">
        <v>0.368005752576</v>
      </c>
      <c r="L313" s="18">
        <v>5</v>
      </c>
      <c r="M313" s="9">
        <v>40</v>
      </c>
      <c r="N313" s="9">
        <v>80</v>
      </c>
    </row>
    <row r="314" spans="1:14" ht="14.25">
      <c r="A314" s="7" t="s">
        <v>737</v>
      </c>
      <c r="B314" s="8" t="s">
        <v>738</v>
      </c>
      <c r="C314" s="9" t="s">
        <v>739</v>
      </c>
      <c r="D314" s="9" t="s">
        <v>721</v>
      </c>
      <c r="E314" s="10">
        <v>38.45</v>
      </c>
      <c r="F314" s="16">
        <f t="shared" si="16"/>
        <v>42.29500000000001</v>
      </c>
      <c r="G314" s="11">
        <f t="shared" si="17"/>
        <v>211.47500000000005</v>
      </c>
      <c r="H314" s="11">
        <f t="shared" si="19"/>
        <v>1480.3250000000003</v>
      </c>
      <c r="I314" s="11">
        <f t="shared" si="18"/>
        <v>2960.6500000000005</v>
      </c>
      <c r="J314" s="18">
        <v>684753876893</v>
      </c>
      <c r="K314" s="15">
        <v>0.40300629969600005</v>
      </c>
      <c r="L314" s="18">
        <v>5</v>
      </c>
      <c r="M314" s="9">
        <v>35</v>
      </c>
      <c r="N314" s="9">
        <v>70</v>
      </c>
    </row>
    <row r="315" spans="1:14" ht="14.25">
      <c r="A315" s="7" t="s">
        <v>740</v>
      </c>
      <c r="B315" s="8" t="s">
        <v>741</v>
      </c>
      <c r="C315" s="9" t="s">
        <v>742</v>
      </c>
      <c r="D315" s="9" t="s">
        <v>721</v>
      </c>
      <c r="E315" s="10">
        <v>43.42</v>
      </c>
      <c r="F315" s="16">
        <f t="shared" si="16"/>
        <v>47.76200000000001</v>
      </c>
      <c r="G315" s="11">
        <f t="shared" si="17"/>
        <v>238.81000000000003</v>
      </c>
      <c r="H315" s="11">
        <f t="shared" si="19"/>
        <v>1432.8600000000001</v>
      </c>
      <c r="I315" s="11">
        <f t="shared" si="18"/>
        <v>2865.7200000000003</v>
      </c>
      <c r="J315" s="18">
        <v>684753876909</v>
      </c>
      <c r="K315" s="15">
        <v>0.45300708129600004</v>
      </c>
      <c r="L315" s="18">
        <v>5</v>
      </c>
      <c r="M315" s="9">
        <v>30</v>
      </c>
      <c r="N315" s="9">
        <v>60</v>
      </c>
    </row>
    <row r="316" spans="1:14" ht="14.25">
      <c r="A316" s="7" t="s">
        <v>743</v>
      </c>
      <c r="B316" s="8" t="s">
        <v>744</v>
      </c>
      <c r="C316" s="9" t="s">
        <v>745</v>
      </c>
      <c r="D316" s="9" t="s">
        <v>721</v>
      </c>
      <c r="E316" s="10">
        <v>85.74</v>
      </c>
      <c r="F316" s="16">
        <f t="shared" si="16"/>
        <v>94.31400000000001</v>
      </c>
      <c r="G316" s="11">
        <f t="shared" si="17"/>
        <v>94.31400000000001</v>
      </c>
      <c r="H316" s="11">
        <f t="shared" si="19"/>
        <v>2074.9080000000004</v>
      </c>
      <c r="I316" s="11">
        <f t="shared" si="18"/>
        <v>4149.816000000001</v>
      </c>
      <c r="J316" s="18">
        <v>684753876954</v>
      </c>
      <c r="K316" s="15">
        <v>0.6000093792000001</v>
      </c>
      <c r="L316" s="18">
        <v>1</v>
      </c>
      <c r="M316" s="9">
        <v>22</v>
      </c>
      <c r="N316" s="9">
        <v>44</v>
      </c>
    </row>
    <row r="317" spans="1:14" ht="14.25">
      <c r="A317" s="7" t="s">
        <v>746</v>
      </c>
      <c r="B317" s="8" t="s">
        <v>747</v>
      </c>
      <c r="C317" s="9" t="s">
        <v>748</v>
      </c>
      <c r="D317" s="9" t="s">
        <v>721</v>
      </c>
      <c r="E317" s="10">
        <v>66.89</v>
      </c>
      <c r="F317" s="16">
        <f t="shared" si="16"/>
        <v>73.57900000000001</v>
      </c>
      <c r="G317" s="11">
        <f t="shared" si="17"/>
        <v>73.57900000000001</v>
      </c>
      <c r="H317" s="11">
        <f t="shared" si="19"/>
        <v>1839.4750000000001</v>
      </c>
      <c r="I317" s="11">
        <f t="shared" si="18"/>
        <v>3678.9500000000003</v>
      </c>
      <c r="J317" s="18">
        <v>684753876961</v>
      </c>
      <c r="K317" s="15">
        <v>0.46700730014400005</v>
      </c>
      <c r="L317" s="18">
        <v>1</v>
      </c>
      <c r="M317" s="9">
        <v>25</v>
      </c>
      <c r="N317" s="9">
        <v>50</v>
      </c>
    </row>
    <row r="318" spans="1:14" ht="14.25">
      <c r="A318" s="7" t="s">
        <v>749</v>
      </c>
      <c r="B318" s="8" t="s">
        <v>750</v>
      </c>
      <c r="C318" s="9" t="s">
        <v>751</v>
      </c>
      <c r="D318" s="9" t="s">
        <v>721</v>
      </c>
      <c r="E318" s="10">
        <v>74.83</v>
      </c>
      <c r="F318" s="16">
        <f t="shared" si="16"/>
        <v>82.313</v>
      </c>
      <c r="G318" s="11">
        <f t="shared" si="17"/>
        <v>82.313</v>
      </c>
      <c r="H318" s="11">
        <f t="shared" si="19"/>
        <v>2057.8250000000003</v>
      </c>
      <c r="I318" s="11">
        <f t="shared" si="18"/>
        <v>4115.650000000001</v>
      </c>
      <c r="J318" s="18">
        <v>684753876978</v>
      </c>
      <c r="K318" s="15">
        <v>0.5310083005920001</v>
      </c>
      <c r="L318" s="18">
        <v>1</v>
      </c>
      <c r="M318" s="9">
        <v>25</v>
      </c>
      <c r="N318" s="9">
        <v>50</v>
      </c>
    </row>
    <row r="319" spans="1:14" ht="14.25">
      <c r="A319" s="7" t="s">
        <v>752</v>
      </c>
      <c r="B319" s="8" t="s">
        <v>753</v>
      </c>
      <c r="C319" s="9" t="s">
        <v>754</v>
      </c>
      <c r="D319" s="9" t="s">
        <v>721</v>
      </c>
      <c r="E319" s="10">
        <v>77.82</v>
      </c>
      <c r="F319" s="16">
        <f t="shared" si="16"/>
        <v>85.602</v>
      </c>
      <c r="G319" s="11">
        <f t="shared" si="17"/>
        <v>85.602</v>
      </c>
      <c r="H319" s="11">
        <f t="shared" si="19"/>
        <v>1712.04</v>
      </c>
      <c r="I319" s="11">
        <f t="shared" si="18"/>
        <v>3424.08</v>
      </c>
      <c r="J319" s="18">
        <v>684753876985</v>
      </c>
      <c r="K319" s="15">
        <v>0.5610087695520001</v>
      </c>
      <c r="L319" s="18">
        <v>1</v>
      </c>
      <c r="M319" s="9">
        <v>20</v>
      </c>
      <c r="N319" s="9">
        <v>40</v>
      </c>
    </row>
    <row r="320" spans="1:14" ht="14.25">
      <c r="A320" s="7" t="s">
        <v>755</v>
      </c>
      <c r="B320" s="8" t="s">
        <v>756</v>
      </c>
      <c r="C320" s="9" t="s">
        <v>757</v>
      </c>
      <c r="D320" s="9" t="s">
        <v>721</v>
      </c>
      <c r="E320" s="10">
        <v>68.85</v>
      </c>
      <c r="F320" s="16">
        <f t="shared" si="16"/>
        <v>75.735</v>
      </c>
      <c r="G320" s="11">
        <f t="shared" si="17"/>
        <v>75.735</v>
      </c>
      <c r="H320" s="11">
        <f t="shared" si="19"/>
        <v>1514.7</v>
      </c>
      <c r="I320" s="11">
        <f t="shared" si="18"/>
        <v>3029.4</v>
      </c>
      <c r="J320" s="18">
        <v>684753876992</v>
      </c>
      <c r="K320" s="15">
        <v>0.61000953552</v>
      </c>
      <c r="L320" s="18">
        <v>1</v>
      </c>
      <c r="M320" s="9">
        <v>20</v>
      </c>
      <c r="N320" s="9">
        <v>40</v>
      </c>
    </row>
    <row r="321" spans="1:14" ht="14.25">
      <c r="A321" s="7" t="s">
        <v>758</v>
      </c>
      <c r="B321" s="8" t="s">
        <v>759</v>
      </c>
      <c r="C321" s="9" t="s">
        <v>760</v>
      </c>
      <c r="D321" s="9" t="s">
        <v>721</v>
      </c>
      <c r="E321" s="10">
        <v>53.37</v>
      </c>
      <c r="F321" s="16">
        <f t="shared" si="16"/>
        <v>58.707</v>
      </c>
      <c r="G321" s="11">
        <f t="shared" si="17"/>
        <v>58.707</v>
      </c>
      <c r="H321" s="11">
        <f t="shared" si="19"/>
        <v>1467.675</v>
      </c>
      <c r="I321" s="11">
        <f t="shared" si="18"/>
        <v>2935.35</v>
      </c>
      <c r="J321" s="18">
        <v>684753877005</v>
      </c>
      <c r="K321" s="15">
        <v>0.45700714382400004</v>
      </c>
      <c r="L321" s="18">
        <v>1</v>
      </c>
      <c r="M321" s="9">
        <v>25</v>
      </c>
      <c r="N321" s="9">
        <v>50</v>
      </c>
    </row>
    <row r="322" spans="1:14" ht="14.25">
      <c r="A322" s="7" t="s">
        <v>761</v>
      </c>
      <c r="B322" s="8" t="s">
        <v>762</v>
      </c>
      <c r="C322" s="9" t="s">
        <v>763</v>
      </c>
      <c r="D322" s="9" t="s">
        <v>721</v>
      </c>
      <c r="E322" s="10">
        <v>42.74</v>
      </c>
      <c r="F322" s="16">
        <f t="shared" si="16"/>
        <v>47.014</v>
      </c>
      <c r="G322" s="11">
        <f t="shared" si="17"/>
        <v>47.014</v>
      </c>
      <c r="H322" s="11">
        <f t="shared" si="19"/>
        <v>1175.3500000000001</v>
      </c>
      <c r="I322" s="11">
        <f t="shared" si="18"/>
        <v>2350.7000000000003</v>
      </c>
      <c r="J322" s="18">
        <v>684753877012</v>
      </c>
      <c r="K322" s="15">
        <v>0.4629702</v>
      </c>
      <c r="L322" s="18">
        <v>1</v>
      </c>
      <c r="M322" s="9">
        <v>25</v>
      </c>
      <c r="N322" s="9">
        <v>50</v>
      </c>
    </row>
    <row r="323" spans="1:14" ht="14.25">
      <c r="A323" s="7" t="s">
        <v>764</v>
      </c>
      <c r="B323" s="8" t="s">
        <v>765</v>
      </c>
      <c r="C323" s="9" t="s">
        <v>766</v>
      </c>
      <c r="D323" s="9" t="s">
        <v>721</v>
      </c>
      <c r="E323" s="10">
        <v>46.88</v>
      </c>
      <c r="F323" s="16">
        <f t="shared" si="16"/>
        <v>51.568000000000005</v>
      </c>
      <c r="G323" s="11">
        <f t="shared" si="17"/>
        <v>51.568000000000005</v>
      </c>
      <c r="H323" s="11">
        <f t="shared" si="19"/>
        <v>1031.3600000000001</v>
      </c>
      <c r="I323" s="11">
        <f t="shared" si="18"/>
        <v>2062.7200000000003</v>
      </c>
      <c r="J323" s="18">
        <v>684753877029</v>
      </c>
      <c r="K323" s="15">
        <v>0.5070626</v>
      </c>
      <c r="L323" s="18">
        <v>1</v>
      </c>
      <c r="M323" s="9">
        <v>20</v>
      </c>
      <c r="N323" s="9">
        <v>40</v>
      </c>
    </row>
    <row r="324" spans="1:14" ht="14.25">
      <c r="A324" s="7" t="s">
        <v>767</v>
      </c>
      <c r="B324" s="8" t="s">
        <v>768</v>
      </c>
      <c r="C324" s="9" t="s">
        <v>769</v>
      </c>
      <c r="D324" s="9" t="s">
        <v>721</v>
      </c>
      <c r="E324" s="10">
        <v>46.88</v>
      </c>
      <c r="F324" s="16">
        <f t="shared" si="16"/>
        <v>51.568000000000005</v>
      </c>
      <c r="G324" s="11">
        <f t="shared" si="17"/>
        <v>51.568000000000005</v>
      </c>
      <c r="H324" s="11">
        <f t="shared" si="19"/>
        <v>876.6560000000001</v>
      </c>
      <c r="I324" s="11">
        <f t="shared" si="18"/>
        <v>1753.3120000000001</v>
      </c>
      <c r="J324" s="18">
        <v>684753878415</v>
      </c>
      <c r="K324" s="15">
        <v>0.5540086601280001</v>
      </c>
      <c r="L324" s="18">
        <v>1</v>
      </c>
      <c r="M324" s="9">
        <v>17</v>
      </c>
      <c r="N324" s="9">
        <v>34</v>
      </c>
    </row>
    <row r="325" spans="1:14" ht="14.25">
      <c r="A325" s="7" t="s">
        <v>770</v>
      </c>
      <c r="B325" s="8" t="s">
        <v>771</v>
      </c>
      <c r="C325" s="9" t="s">
        <v>772</v>
      </c>
      <c r="D325" s="9" t="s">
        <v>721</v>
      </c>
      <c r="E325" s="10">
        <v>105.07</v>
      </c>
      <c r="F325" s="16">
        <f t="shared" si="16"/>
        <v>115.577</v>
      </c>
      <c r="G325" s="11">
        <f t="shared" si="17"/>
        <v>115.577</v>
      </c>
      <c r="H325" s="11">
        <f t="shared" si="19"/>
        <v>1271.347</v>
      </c>
      <c r="I325" s="11">
        <f t="shared" si="18"/>
        <v>2542.694</v>
      </c>
      <c r="J325" s="18">
        <v>684753878422</v>
      </c>
      <c r="K325" s="15">
        <v>0.7020109736639999</v>
      </c>
      <c r="L325" s="18">
        <v>1</v>
      </c>
      <c r="M325" s="9">
        <v>11</v>
      </c>
      <c r="N325" s="9">
        <v>22</v>
      </c>
    </row>
    <row r="326" spans="1:14" ht="14.25">
      <c r="A326" s="7" t="s">
        <v>773</v>
      </c>
      <c r="B326" s="8" t="s">
        <v>774</v>
      </c>
      <c r="C326" s="9" t="s">
        <v>775</v>
      </c>
      <c r="D326" s="9" t="s">
        <v>721</v>
      </c>
      <c r="E326" s="10">
        <v>105.07</v>
      </c>
      <c r="F326" s="16">
        <f t="shared" si="16"/>
        <v>115.577</v>
      </c>
      <c r="G326" s="11">
        <f t="shared" si="17"/>
        <v>115.577</v>
      </c>
      <c r="H326" s="11">
        <f t="shared" si="19"/>
        <v>1733.655</v>
      </c>
      <c r="I326" s="11">
        <f t="shared" si="18"/>
        <v>3467.31</v>
      </c>
      <c r="J326" s="18">
        <v>684753877074</v>
      </c>
      <c r="K326" s="15">
        <v>0.7630119272160001</v>
      </c>
      <c r="L326" s="18">
        <v>1</v>
      </c>
      <c r="M326" s="9">
        <v>15</v>
      </c>
      <c r="N326" s="9">
        <v>30</v>
      </c>
    </row>
    <row r="327" spans="1:14" ht="14.25">
      <c r="A327" s="7" t="s">
        <v>776</v>
      </c>
      <c r="B327" s="8" t="s">
        <v>777</v>
      </c>
      <c r="C327" s="9" t="s">
        <v>778</v>
      </c>
      <c r="D327" s="9" t="s">
        <v>721</v>
      </c>
      <c r="E327" s="10">
        <v>119.51</v>
      </c>
      <c r="F327" s="16">
        <f t="shared" si="16"/>
        <v>131.461</v>
      </c>
      <c r="G327" s="11">
        <f t="shared" si="17"/>
        <v>131.461</v>
      </c>
      <c r="H327" s="11">
        <f t="shared" si="19"/>
        <v>1971.9150000000002</v>
      </c>
      <c r="I327" s="11">
        <f t="shared" si="18"/>
        <v>3943.8300000000004</v>
      </c>
      <c r="J327" s="18">
        <v>684753877081</v>
      </c>
      <c r="K327" s="15">
        <v>0.8060125993920001</v>
      </c>
      <c r="L327" s="18">
        <v>1</v>
      </c>
      <c r="M327" s="9">
        <v>15</v>
      </c>
      <c r="N327" s="9">
        <v>30</v>
      </c>
    </row>
    <row r="328" spans="1:14" ht="14.25">
      <c r="A328" s="7" t="s">
        <v>779</v>
      </c>
      <c r="B328" s="8" t="s">
        <v>780</v>
      </c>
      <c r="C328" s="9" t="s">
        <v>781</v>
      </c>
      <c r="D328" s="9" t="s">
        <v>721</v>
      </c>
      <c r="E328" s="10">
        <v>131.09</v>
      </c>
      <c r="F328" s="16">
        <f t="shared" si="16"/>
        <v>144.199</v>
      </c>
      <c r="G328" s="11">
        <f t="shared" si="17"/>
        <v>144.199</v>
      </c>
      <c r="H328" s="11">
        <f t="shared" si="19"/>
        <v>2162.985</v>
      </c>
      <c r="I328" s="11">
        <f t="shared" si="18"/>
        <v>4325.97</v>
      </c>
      <c r="J328" s="18">
        <v>684753877098</v>
      </c>
      <c r="K328" s="15">
        <v>1.097017148304</v>
      </c>
      <c r="L328" s="18">
        <v>1</v>
      </c>
      <c r="M328" s="9">
        <v>15</v>
      </c>
      <c r="N328" s="9">
        <v>30</v>
      </c>
    </row>
    <row r="329" spans="1:14" ht="14.25">
      <c r="A329" s="7" t="s">
        <v>782</v>
      </c>
      <c r="B329" s="8" t="s">
        <v>783</v>
      </c>
      <c r="C329" s="9" t="s">
        <v>784</v>
      </c>
      <c r="D329" s="9" t="s">
        <v>721</v>
      </c>
      <c r="E329" s="10">
        <v>91.87</v>
      </c>
      <c r="F329" s="16">
        <f aca="true" t="shared" si="20" ref="F329:F368">E329*$E$6</f>
        <v>101.05700000000002</v>
      </c>
      <c r="G329" s="11">
        <f aca="true" t="shared" si="21" ref="G329:G374">(E329*$E$6)*L329</f>
        <v>101.05700000000002</v>
      </c>
      <c r="H329" s="11">
        <f aca="true" t="shared" si="22" ref="H329:H340">(E329*$E$6)*M329</f>
        <v>1515.8550000000002</v>
      </c>
      <c r="I329" s="11">
        <f aca="true" t="shared" si="23" ref="I329:I368">(E329*$E$6)*N329</f>
        <v>3031.7100000000005</v>
      </c>
      <c r="J329" s="18">
        <v>684753878439</v>
      </c>
      <c r="K329" s="15">
        <v>0.74516156</v>
      </c>
      <c r="L329" s="18">
        <v>1</v>
      </c>
      <c r="M329" s="9">
        <v>15</v>
      </c>
      <c r="N329" s="9">
        <v>30</v>
      </c>
    </row>
    <row r="330" spans="1:14" ht="14.25">
      <c r="A330" s="7" t="s">
        <v>785</v>
      </c>
      <c r="B330" s="8" t="s">
        <v>786</v>
      </c>
      <c r="C330" s="9" t="s">
        <v>787</v>
      </c>
      <c r="D330" s="9" t="s">
        <v>721</v>
      </c>
      <c r="E330" s="10">
        <v>91.87</v>
      </c>
      <c r="F330" s="16">
        <f t="shared" si="20"/>
        <v>101.05700000000002</v>
      </c>
      <c r="G330" s="11">
        <f t="shared" si="21"/>
        <v>101.05700000000002</v>
      </c>
      <c r="H330" s="11">
        <f t="shared" si="22"/>
        <v>1515.8550000000002</v>
      </c>
      <c r="I330" s="11">
        <f t="shared" si="23"/>
        <v>3031.7100000000005</v>
      </c>
      <c r="J330" s="18">
        <v>684753877104</v>
      </c>
      <c r="K330" s="15">
        <v>0.7440116302080001</v>
      </c>
      <c r="L330" s="18">
        <v>1</v>
      </c>
      <c r="M330" s="9">
        <v>15</v>
      </c>
      <c r="N330" s="9">
        <v>30</v>
      </c>
    </row>
    <row r="331" spans="1:14" ht="14.25">
      <c r="A331" s="7" t="s">
        <v>788</v>
      </c>
      <c r="B331" s="8" t="s">
        <v>789</v>
      </c>
      <c r="C331" s="9" t="s">
        <v>790</v>
      </c>
      <c r="D331" s="9" t="s">
        <v>721</v>
      </c>
      <c r="E331" s="10">
        <v>106.52</v>
      </c>
      <c r="F331" s="16">
        <f t="shared" si="20"/>
        <v>117.17200000000001</v>
      </c>
      <c r="G331" s="11">
        <f t="shared" si="21"/>
        <v>117.17200000000001</v>
      </c>
      <c r="H331" s="11">
        <f t="shared" si="22"/>
        <v>1757.5800000000002</v>
      </c>
      <c r="I331" s="11">
        <f t="shared" si="23"/>
        <v>3515.1600000000003</v>
      </c>
      <c r="J331" s="18">
        <v>684753877111</v>
      </c>
      <c r="K331" s="15">
        <v>0.8060125993920001</v>
      </c>
      <c r="L331" s="18">
        <v>1</v>
      </c>
      <c r="M331" s="9">
        <v>15</v>
      </c>
      <c r="N331" s="9">
        <v>30</v>
      </c>
    </row>
    <row r="332" spans="1:14" ht="14.25">
      <c r="A332" s="7" t="s">
        <v>791</v>
      </c>
      <c r="B332" s="8" t="s">
        <v>792</v>
      </c>
      <c r="C332" s="9" t="s">
        <v>793</v>
      </c>
      <c r="D332" s="9" t="s">
        <v>721</v>
      </c>
      <c r="E332" s="10">
        <v>78.68</v>
      </c>
      <c r="F332" s="16">
        <f t="shared" si="20"/>
        <v>86.54800000000002</v>
      </c>
      <c r="G332" s="11">
        <f t="shared" si="21"/>
        <v>86.54800000000002</v>
      </c>
      <c r="H332" s="11">
        <f t="shared" si="22"/>
        <v>1211.6720000000003</v>
      </c>
      <c r="I332" s="11">
        <f t="shared" si="23"/>
        <v>2423.3440000000005</v>
      </c>
      <c r="J332" s="18">
        <v>684753877128</v>
      </c>
      <c r="K332" s="15">
        <v>0.8560133809920001</v>
      </c>
      <c r="L332" s="18">
        <v>1</v>
      </c>
      <c r="M332" s="9">
        <v>14</v>
      </c>
      <c r="N332" s="9">
        <v>28</v>
      </c>
    </row>
    <row r="333" spans="1:14" ht="14.25">
      <c r="A333" s="7" t="s">
        <v>794</v>
      </c>
      <c r="B333" s="8" t="s">
        <v>795</v>
      </c>
      <c r="C333" s="9" t="s">
        <v>796</v>
      </c>
      <c r="D333" s="9" t="s">
        <v>721</v>
      </c>
      <c r="E333" s="10">
        <v>78.68</v>
      </c>
      <c r="F333" s="16">
        <f t="shared" si="20"/>
        <v>86.54800000000002</v>
      </c>
      <c r="G333" s="11">
        <f t="shared" si="21"/>
        <v>86.54800000000002</v>
      </c>
      <c r="H333" s="11">
        <f t="shared" si="22"/>
        <v>952.0280000000001</v>
      </c>
      <c r="I333" s="11">
        <f t="shared" si="23"/>
        <v>1904.0560000000003</v>
      </c>
      <c r="J333" s="18">
        <v>684753878446</v>
      </c>
      <c r="K333" s="15">
        <v>0.8060125993920001</v>
      </c>
      <c r="L333" s="18">
        <v>1</v>
      </c>
      <c r="M333" s="9">
        <v>11</v>
      </c>
      <c r="N333" s="9">
        <v>22</v>
      </c>
    </row>
    <row r="334" spans="1:14" ht="14.25">
      <c r="A334" s="7" t="s">
        <v>797</v>
      </c>
      <c r="B334" s="8" t="s">
        <v>798</v>
      </c>
      <c r="C334" s="9" t="s">
        <v>799</v>
      </c>
      <c r="D334" s="9" t="s">
        <v>721</v>
      </c>
      <c r="E334" s="10">
        <v>169.34</v>
      </c>
      <c r="F334" s="16">
        <f t="shared" si="20"/>
        <v>186.27400000000003</v>
      </c>
      <c r="G334" s="11">
        <f t="shared" si="21"/>
        <v>186.27400000000003</v>
      </c>
      <c r="H334" s="11">
        <f t="shared" si="22"/>
        <v>1862.7400000000002</v>
      </c>
      <c r="I334" s="11">
        <f t="shared" si="23"/>
        <v>3725.4800000000005</v>
      </c>
      <c r="J334" s="18">
        <v>684753878453</v>
      </c>
      <c r="K334" s="15">
        <v>1.173018336336</v>
      </c>
      <c r="L334" s="18">
        <v>1</v>
      </c>
      <c r="M334" s="9">
        <v>10</v>
      </c>
      <c r="N334" s="9">
        <v>20</v>
      </c>
    </row>
    <row r="335" spans="1:14" ht="14.25">
      <c r="A335" s="7" t="s">
        <v>800</v>
      </c>
      <c r="B335" s="8" t="s">
        <v>801</v>
      </c>
      <c r="C335" s="9" t="s">
        <v>802</v>
      </c>
      <c r="D335" s="9" t="s">
        <v>721</v>
      </c>
      <c r="E335" s="10">
        <v>175.04</v>
      </c>
      <c r="F335" s="16">
        <f t="shared" si="20"/>
        <v>192.544</v>
      </c>
      <c r="G335" s="11">
        <f t="shared" si="21"/>
        <v>192.544</v>
      </c>
      <c r="H335" s="11">
        <f t="shared" si="22"/>
        <v>1925.44</v>
      </c>
      <c r="I335" s="11">
        <f t="shared" si="23"/>
        <v>3850.88</v>
      </c>
      <c r="J335" s="18">
        <v>684753877180</v>
      </c>
      <c r="K335" s="15">
        <v>1.173018336336</v>
      </c>
      <c r="L335" s="18">
        <v>1</v>
      </c>
      <c r="M335" s="9">
        <v>10</v>
      </c>
      <c r="N335" s="9">
        <v>20</v>
      </c>
    </row>
    <row r="336" spans="1:14" ht="14.25">
      <c r="A336" s="7" t="s">
        <v>803</v>
      </c>
      <c r="B336" s="8" t="s">
        <v>804</v>
      </c>
      <c r="C336" s="9" t="s">
        <v>805</v>
      </c>
      <c r="D336" s="9" t="s">
        <v>721</v>
      </c>
      <c r="E336" s="10">
        <v>150.1</v>
      </c>
      <c r="F336" s="16">
        <f t="shared" si="20"/>
        <v>165.11</v>
      </c>
      <c r="G336" s="11">
        <f t="shared" si="21"/>
        <v>165.11</v>
      </c>
      <c r="H336" s="11">
        <f t="shared" si="22"/>
        <v>1816.21</v>
      </c>
      <c r="I336" s="11">
        <f t="shared" si="23"/>
        <v>3632.42</v>
      </c>
      <c r="J336" s="18">
        <v>684753877197</v>
      </c>
      <c r="K336" s="15">
        <v>1.021015960272</v>
      </c>
      <c r="L336" s="18">
        <v>1</v>
      </c>
      <c r="M336" s="9">
        <v>11</v>
      </c>
      <c r="N336" s="9">
        <v>22</v>
      </c>
    </row>
    <row r="337" spans="1:14" ht="14.25">
      <c r="A337" s="7" t="s">
        <v>806</v>
      </c>
      <c r="B337" s="8" t="s">
        <v>807</v>
      </c>
      <c r="C337" s="9" t="s">
        <v>808</v>
      </c>
      <c r="D337" s="9" t="s">
        <v>721</v>
      </c>
      <c r="E337" s="10">
        <v>148.18</v>
      </c>
      <c r="F337" s="16">
        <f t="shared" si="20"/>
        <v>162.99800000000002</v>
      </c>
      <c r="G337" s="11">
        <f t="shared" si="21"/>
        <v>162.99800000000002</v>
      </c>
      <c r="H337" s="11">
        <f t="shared" si="22"/>
        <v>1629.9800000000002</v>
      </c>
      <c r="I337" s="11">
        <f t="shared" si="23"/>
        <v>3259.9600000000005</v>
      </c>
      <c r="J337" s="18">
        <v>684753877203</v>
      </c>
      <c r="K337" s="15">
        <v>1.097017148304</v>
      </c>
      <c r="L337" s="18">
        <v>1</v>
      </c>
      <c r="M337" s="9">
        <v>10</v>
      </c>
      <c r="N337" s="9">
        <v>20</v>
      </c>
    </row>
    <row r="338" spans="1:14" ht="14.25">
      <c r="A338" s="7" t="s">
        <v>809</v>
      </c>
      <c r="B338" s="8" t="s">
        <v>810</v>
      </c>
      <c r="C338" s="9" t="s">
        <v>811</v>
      </c>
      <c r="D338" s="9" t="s">
        <v>721</v>
      </c>
      <c r="E338" s="10">
        <v>153.05</v>
      </c>
      <c r="F338" s="16">
        <f t="shared" si="20"/>
        <v>168.35500000000002</v>
      </c>
      <c r="G338" s="11">
        <f t="shared" si="21"/>
        <v>168.35500000000002</v>
      </c>
      <c r="H338" s="11">
        <f t="shared" si="22"/>
        <v>1178.4850000000001</v>
      </c>
      <c r="I338" s="11">
        <f t="shared" si="23"/>
        <v>2356.9700000000003</v>
      </c>
      <c r="J338" s="18">
        <v>684753877210</v>
      </c>
      <c r="K338" s="15">
        <v>1.234019289888</v>
      </c>
      <c r="L338" s="18">
        <v>1</v>
      </c>
      <c r="M338" s="9">
        <v>7</v>
      </c>
      <c r="N338" s="9">
        <v>14</v>
      </c>
    </row>
    <row r="339" spans="1:14" ht="14.25">
      <c r="A339" s="7" t="s">
        <v>812</v>
      </c>
      <c r="B339" s="8" t="s">
        <v>813</v>
      </c>
      <c r="C339" s="9" t="s">
        <v>814</v>
      </c>
      <c r="D339" s="9" t="s">
        <v>721</v>
      </c>
      <c r="E339" s="10">
        <v>155.17</v>
      </c>
      <c r="F339" s="16">
        <f t="shared" si="20"/>
        <v>170.687</v>
      </c>
      <c r="G339" s="11">
        <f t="shared" si="21"/>
        <v>170.687</v>
      </c>
      <c r="H339" s="11">
        <f t="shared" si="22"/>
        <v>1194.8090000000002</v>
      </c>
      <c r="I339" s="11">
        <f t="shared" si="23"/>
        <v>2389.6180000000004</v>
      </c>
      <c r="J339" s="18">
        <v>684753877227</v>
      </c>
      <c r="K339" s="15">
        <v>1.36002125952</v>
      </c>
      <c r="L339" s="18">
        <v>1</v>
      </c>
      <c r="M339" s="9">
        <v>7</v>
      </c>
      <c r="N339" s="9">
        <v>14</v>
      </c>
    </row>
    <row r="340" spans="1:14" ht="14.25">
      <c r="A340" s="7" t="s">
        <v>815</v>
      </c>
      <c r="B340" s="8" t="s">
        <v>816</v>
      </c>
      <c r="C340" s="9" t="s">
        <v>817</v>
      </c>
      <c r="D340" s="9" t="s">
        <v>721</v>
      </c>
      <c r="E340" s="10">
        <v>144.46</v>
      </c>
      <c r="F340" s="16">
        <f t="shared" si="20"/>
        <v>158.90600000000003</v>
      </c>
      <c r="G340" s="11">
        <f t="shared" si="21"/>
        <v>158.90600000000003</v>
      </c>
      <c r="H340" s="11">
        <f t="shared" si="22"/>
        <v>794.5300000000002</v>
      </c>
      <c r="I340" s="11">
        <f t="shared" si="23"/>
        <v>1589.0600000000004</v>
      </c>
      <c r="J340" s="18">
        <v>684753877234</v>
      </c>
      <c r="K340" s="15">
        <v>1.322772</v>
      </c>
      <c r="L340" s="18">
        <v>1</v>
      </c>
      <c r="M340" s="9">
        <v>5</v>
      </c>
      <c r="N340" s="9">
        <v>10</v>
      </c>
    </row>
    <row r="341" spans="1:14" ht="14.25">
      <c r="A341" s="7" t="s">
        <v>818</v>
      </c>
      <c r="B341" s="8" t="s">
        <v>819</v>
      </c>
      <c r="C341" s="9" t="s">
        <v>820</v>
      </c>
      <c r="D341" s="9" t="s">
        <v>721</v>
      </c>
      <c r="E341" s="10">
        <v>474.04</v>
      </c>
      <c r="F341" s="16">
        <f t="shared" si="20"/>
        <v>521.4440000000001</v>
      </c>
      <c r="G341" s="11">
        <f t="shared" si="21"/>
        <v>521.4440000000001</v>
      </c>
      <c r="H341" s="19" t="s">
        <v>41</v>
      </c>
      <c r="I341" s="11">
        <f t="shared" si="23"/>
        <v>3650.1080000000006</v>
      </c>
      <c r="J341" s="18">
        <v>684753877869</v>
      </c>
      <c r="K341" s="15">
        <v>0</v>
      </c>
      <c r="L341" s="18">
        <v>1</v>
      </c>
      <c r="M341" s="9" t="s">
        <v>41</v>
      </c>
      <c r="N341" s="9">
        <v>7</v>
      </c>
    </row>
    <row r="342" spans="1:14" ht="14.25">
      <c r="A342" s="7" t="s">
        <v>821</v>
      </c>
      <c r="B342" s="8" t="s">
        <v>822</v>
      </c>
      <c r="C342" s="9" t="s">
        <v>823</v>
      </c>
      <c r="D342" s="9" t="s">
        <v>721</v>
      </c>
      <c r="E342" s="10">
        <v>466.14</v>
      </c>
      <c r="F342" s="16">
        <f t="shared" si="20"/>
        <v>512.754</v>
      </c>
      <c r="G342" s="11">
        <f t="shared" si="21"/>
        <v>512.754</v>
      </c>
      <c r="H342" s="19" t="s">
        <v>41</v>
      </c>
      <c r="I342" s="11">
        <f t="shared" si="23"/>
        <v>3589.2780000000002</v>
      </c>
      <c r="J342" s="18">
        <v>684753877876</v>
      </c>
      <c r="K342" s="15">
        <v>0.298004658336</v>
      </c>
      <c r="L342" s="18">
        <v>1</v>
      </c>
      <c r="M342" s="9" t="s">
        <v>41</v>
      </c>
      <c r="N342" s="9">
        <v>7</v>
      </c>
    </row>
    <row r="343" spans="1:14" ht="14.25">
      <c r="A343" s="7" t="s">
        <v>824</v>
      </c>
      <c r="B343" s="8" t="s">
        <v>825</v>
      </c>
      <c r="C343" s="9" t="s">
        <v>826</v>
      </c>
      <c r="D343" s="9" t="s">
        <v>721</v>
      </c>
      <c r="E343" s="10">
        <v>471.68</v>
      </c>
      <c r="F343" s="16">
        <f t="shared" si="20"/>
        <v>518.8480000000001</v>
      </c>
      <c r="G343" s="11">
        <f t="shared" si="21"/>
        <v>518.8480000000001</v>
      </c>
      <c r="H343" s="19" t="s">
        <v>41</v>
      </c>
      <c r="I343" s="11">
        <f t="shared" si="23"/>
        <v>3631.9360000000006</v>
      </c>
      <c r="J343" s="18">
        <v>684753877883</v>
      </c>
      <c r="K343" s="15">
        <v>0.53500836312</v>
      </c>
      <c r="L343" s="18">
        <v>1</v>
      </c>
      <c r="M343" s="9" t="s">
        <v>41</v>
      </c>
      <c r="N343" s="9">
        <v>7</v>
      </c>
    </row>
    <row r="344" spans="1:14" ht="14.25">
      <c r="A344" s="7" t="s">
        <v>827</v>
      </c>
      <c r="B344" s="8" t="s">
        <v>828</v>
      </c>
      <c r="C344" s="9" t="s">
        <v>829</v>
      </c>
      <c r="D344" s="9" t="s">
        <v>721</v>
      </c>
      <c r="E344" s="10">
        <v>433.17</v>
      </c>
      <c r="F344" s="16">
        <f t="shared" si="20"/>
        <v>476.4870000000001</v>
      </c>
      <c r="G344" s="11">
        <f t="shared" si="21"/>
        <v>476.4870000000001</v>
      </c>
      <c r="H344" s="19" t="s">
        <v>41</v>
      </c>
      <c r="I344" s="11">
        <f t="shared" si="23"/>
        <v>2858.9220000000005</v>
      </c>
      <c r="J344" s="18">
        <v>684753877890</v>
      </c>
      <c r="K344" s="15">
        <v>0.533008331856</v>
      </c>
      <c r="L344" s="18">
        <v>1</v>
      </c>
      <c r="M344" s="9" t="s">
        <v>41</v>
      </c>
      <c r="N344" s="9">
        <v>6</v>
      </c>
    </row>
    <row r="345" spans="1:14" ht="14.25">
      <c r="A345" s="7" t="s">
        <v>830</v>
      </c>
      <c r="B345" s="8" t="s">
        <v>831</v>
      </c>
      <c r="C345" s="9" t="s">
        <v>832</v>
      </c>
      <c r="D345" s="9" t="s">
        <v>721</v>
      </c>
      <c r="E345" s="10">
        <v>455.44</v>
      </c>
      <c r="F345" s="16">
        <f t="shared" si="20"/>
        <v>500.98400000000004</v>
      </c>
      <c r="G345" s="11">
        <f t="shared" si="21"/>
        <v>500.98400000000004</v>
      </c>
      <c r="H345" s="19" t="s">
        <v>41</v>
      </c>
      <c r="I345" s="11">
        <f t="shared" si="23"/>
        <v>3506.8880000000004</v>
      </c>
      <c r="J345" s="18">
        <v>684753877906</v>
      </c>
      <c r="K345" s="15">
        <v>0.406006346592</v>
      </c>
      <c r="L345" s="18">
        <v>1</v>
      </c>
      <c r="M345" s="9" t="s">
        <v>41</v>
      </c>
      <c r="N345" s="9">
        <v>7</v>
      </c>
    </row>
    <row r="346" spans="1:14" ht="14.25">
      <c r="A346" s="7" t="s">
        <v>833</v>
      </c>
      <c r="B346" s="8" t="s">
        <v>834</v>
      </c>
      <c r="C346" s="9" t="s">
        <v>835</v>
      </c>
      <c r="D346" s="9" t="s">
        <v>721</v>
      </c>
      <c r="E346" s="10">
        <v>428.84</v>
      </c>
      <c r="F346" s="16">
        <f t="shared" si="20"/>
        <v>471.724</v>
      </c>
      <c r="G346" s="11">
        <f t="shared" si="21"/>
        <v>471.724</v>
      </c>
      <c r="H346" s="19" t="s">
        <v>41</v>
      </c>
      <c r="I346" s="11">
        <f t="shared" si="23"/>
        <v>3302.0679999999998</v>
      </c>
      <c r="J346" s="18">
        <v>684753877913</v>
      </c>
      <c r="K346" s="15">
        <v>0.41800653417600003</v>
      </c>
      <c r="L346" s="18">
        <v>1</v>
      </c>
      <c r="M346" s="9" t="s">
        <v>41</v>
      </c>
      <c r="N346" s="9">
        <v>7</v>
      </c>
    </row>
    <row r="347" spans="1:14" ht="14.25">
      <c r="A347" s="7" t="s">
        <v>836</v>
      </c>
      <c r="B347" s="8" t="s">
        <v>837</v>
      </c>
      <c r="C347" s="9" t="s">
        <v>838</v>
      </c>
      <c r="D347" s="9" t="s">
        <v>721</v>
      </c>
      <c r="E347" s="10">
        <v>402.69</v>
      </c>
      <c r="F347" s="16">
        <f t="shared" si="20"/>
        <v>442.95900000000006</v>
      </c>
      <c r="G347" s="11">
        <f t="shared" si="21"/>
        <v>442.95900000000006</v>
      </c>
      <c r="H347" s="19" t="s">
        <v>41</v>
      </c>
      <c r="I347" s="11">
        <f t="shared" si="23"/>
        <v>2657.7540000000004</v>
      </c>
      <c r="J347" s="18">
        <v>684753878460</v>
      </c>
      <c r="K347" s="15">
        <v>0.4629702</v>
      </c>
      <c r="L347" s="18">
        <v>1</v>
      </c>
      <c r="M347" s="9" t="s">
        <v>41</v>
      </c>
      <c r="N347" s="9">
        <v>6</v>
      </c>
    </row>
    <row r="348" spans="1:14" ht="14.25">
      <c r="A348" s="7" t="s">
        <v>839</v>
      </c>
      <c r="B348" s="8" t="s">
        <v>840</v>
      </c>
      <c r="C348" s="9" t="s">
        <v>841</v>
      </c>
      <c r="D348" s="9" t="s">
        <v>721</v>
      </c>
      <c r="E348" s="10">
        <v>402.69</v>
      </c>
      <c r="F348" s="16">
        <f t="shared" si="20"/>
        <v>442.95900000000006</v>
      </c>
      <c r="G348" s="11">
        <f t="shared" si="21"/>
        <v>442.95900000000006</v>
      </c>
      <c r="H348" s="19" t="s">
        <v>41</v>
      </c>
      <c r="I348" s="11">
        <f t="shared" si="23"/>
        <v>2657.7540000000004</v>
      </c>
      <c r="J348" s="18">
        <v>684753877920</v>
      </c>
      <c r="K348" s="15">
        <v>0.754011786528</v>
      </c>
      <c r="L348" s="18">
        <v>1</v>
      </c>
      <c r="M348" s="9" t="s">
        <v>41</v>
      </c>
      <c r="N348" s="9">
        <v>6</v>
      </c>
    </row>
    <row r="349" spans="1:14" ht="14.25">
      <c r="A349" s="7" t="s">
        <v>842</v>
      </c>
      <c r="B349" s="8" t="s">
        <v>843</v>
      </c>
      <c r="C349" s="9" t="s">
        <v>844</v>
      </c>
      <c r="D349" s="9" t="s">
        <v>721</v>
      </c>
      <c r="E349" s="10">
        <v>353.77</v>
      </c>
      <c r="F349" s="16">
        <f t="shared" si="20"/>
        <v>389.147</v>
      </c>
      <c r="G349" s="11">
        <f t="shared" si="21"/>
        <v>389.147</v>
      </c>
      <c r="H349" s="19" t="s">
        <v>41</v>
      </c>
      <c r="I349" s="11">
        <f t="shared" si="23"/>
        <v>2334.882</v>
      </c>
      <c r="J349" s="18">
        <v>684753877937</v>
      </c>
      <c r="K349" s="15">
        <v>0.7430116145760001</v>
      </c>
      <c r="L349" s="18">
        <v>1</v>
      </c>
      <c r="M349" s="9" t="s">
        <v>41</v>
      </c>
      <c r="N349" s="9">
        <v>6</v>
      </c>
    </row>
    <row r="350" spans="1:14" ht="14.25">
      <c r="A350" s="7" t="s">
        <v>845</v>
      </c>
      <c r="B350" s="8" t="s">
        <v>846</v>
      </c>
      <c r="C350" s="9" t="s">
        <v>847</v>
      </c>
      <c r="D350" s="9" t="s">
        <v>721</v>
      </c>
      <c r="E350" s="10">
        <v>455.68</v>
      </c>
      <c r="F350" s="16">
        <f t="shared" si="20"/>
        <v>501.24800000000005</v>
      </c>
      <c r="G350" s="11">
        <f t="shared" si="21"/>
        <v>501.24800000000005</v>
      </c>
      <c r="H350" s="19" t="s">
        <v>41</v>
      </c>
      <c r="I350" s="11">
        <f t="shared" si="23"/>
        <v>3007.4880000000003</v>
      </c>
      <c r="J350" s="18">
        <v>684753877944</v>
      </c>
      <c r="K350" s="15">
        <v>0.8840138186880001</v>
      </c>
      <c r="L350" s="18">
        <v>1</v>
      </c>
      <c r="M350" s="9" t="s">
        <v>41</v>
      </c>
      <c r="N350" s="9">
        <v>6</v>
      </c>
    </row>
    <row r="351" spans="1:14" ht="14.25">
      <c r="A351" s="7" t="s">
        <v>848</v>
      </c>
      <c r="B351" s="8" t="s">
        <v>849</v>
      </c>
      <c r="C351" s="9" t="s">
        <v>850</v>
      </c>
      <c r="D351" s="9" t="s">
        <v>721</v>
      </c>
      <c r="E351" s="10">
        <v>455.14</v>
      </c>
      <c r="F351" s="16">
        <f t="shared" si="20"/>
        <v>500.65400000000005</v>
      </c>
      <c r="G351" s="11">
        <f t="shared" si="21"/>
        <v>500.65400000000005</v>
      </c>
      <c r="H351" s="19" t="s">
        <v>41</v>
      </c>
      <c r="I351" s="11">
        <f t="shared" si="23"/>
        <v>2002.6160000000002</v>
      </c>
      <c r="J351" s="18">
        <v>684753878026</v>
      </c>
      <c r="K351" s="15">
        <v>2.297035906704</v>
      </c>
      <c r="L351" s="18">
        <v>1</v>
      </c>
      <c r="M351" s="9" t="s">
        <v>41</v>
      </c>
      <c r="N351" s="9">
        <v>4</v>
      </c>
    </row>
    <row r="352" spans="1:14" ht="14.25">
      <c r="A352" s="7" t="s">
        <v>851</v>
      </c>
      <c r="B352" s="8" t="s">
        <v>852</v>
      </c>
      <c r="C352" s="9" t="s">
        <v>853</v>
      </c>
      <c r="D352" s="9" t="s">
        <v>721</v>
      </c>
      <c r="E352" s="10">
        <v>482.12</v>
      </c>
      <c r="F352" s="16">
        <f t="shared" si="20"/>
        <v>530.332</v>
      </c>
      <c r="G352" s="11">
        <f t="shared" si="21"/>
        <v>530.332</v>
      </c>
      <c r="H352" s="19" t="s">
        <v>41</v>
      </c>
      <c r="I352" s="11">
        <f t="shared" si="23"/>
        <v>2121.328</v>
      </c>
      <c r="J352" s="18">
        <v>684753878033</v>
      </c>
      <c r="K352" s="15">
        <v>0.11200175078400001</v>
      </c>
      <c r="L352" s="18">
        <v>1</v>
      </c>
      <c r="M352" s="9" t="s">
        <v>41</v>
      </c>
      <c r="N352" s="9">
        <v>4</v>
      </c>
    </row>
    <row r="353" spans="1:14" ht="14.25">
      <c r="A353" s="7" t="s">
        <v>854</v>
      </c>
      <c r="B353" s="8" t="s">
        <v>855</v>
      </c>
      <c r="C353" s="9" t="s">
        <v>856</v>
      </c>
      <c r="D353" s="9" t="s">
        <v>721</v>
      </c>
      <c r="E353" s="10">
        <v>590.8</v>
      </c>
      <c r="F353" s="16">
        <f t="shared" si="20"/>
        <v>649.88</v>
      </c>
      <c r="G353" s="11">
        <f t="shared" si="21"/>
        <v>649.88</v>
      </c>
      <c r="H353" s="19" t="s">
        <v>41</v>
      </c>
      <c r="I353" s="11">
        <f t="shared" si="23"/>
        <v>2599.52</v>
      </c>
      <c r="J353" s="18">
        <v>684753878040</v>
      </c>
      <c r="K353" s="15">
        <v>0.1873927</v>
      </c>
      <c r="L353" s="18">
        <v>1</v>
      </c>
      <c r="M353" s="9" t="s">
        <v>41</v>
      </c>
      <c r="N353" s="9">
        <v>4</v>
      </c>
    </row>
    <row r="354" spans="1:14" ht="14.25">
      <c r="A354" s="7" t="s">
        <v>857</v>
      </c>
      <c r="B354" s="8" t="s">
        <v>858</v>
      </c>
      <c r="C354" s="9" t="s">
        <v>859</v>
      </c>
      <c r="D354" s="9" t="s">
        <v>721</v>
      </c>
      <c r="E354" s="10">
        <v>528.71</v>
      </c>
      <c r="F354" s="16">
        <f t="shared" si="20"/>
        <v>581.5810000000001</v>
      </c>
      <c r="G354" s="11">
        <f t="shared" si="21"/>
        <v>581.5810000000001</v>
      </c>
      <c r="H354" s="19" t="s">
        <v>41</v>
      </c>
      <c r="I354" s="11">
        <f t="shared" si="23"/>
        <v>2326.3240000000005</v>
      </c>
      <c r="J354" s="18">
        <v>684753878057</v>
      </c>
      <c r="K354" s="15">
        <v>0.27900436132800005</v>
      </c>
      <c r="L354" s="18">
        <v>1</v>
      </c>
      <c r="M354" s="9" t="s">
        <v>41</v>
      </c>
      <c r="N354" s="9">
        <v>4</v>
      </c>
    </row>
    <row r="355" spans="1:14" ht="14.25">
      <c r="A355" s="7" t="s">
        <v>860</v>
      </c>
      <c r="B355" s="8" t="s">
        <v>861</v>
      </c>
      <c r="C355" s="9" t="s">
        <v>862</v>
      </c>
      <c r="D355" s="9" t="s">
        <v>721</v>
      </c>
      <c r="E355" s="10">
        <v>505.85</v>
      </c>
      <c r="F355" s="16">
        <f t="shared" si="20"/>
        <v>556.4350000000001</v>
      </c>
      <c r="G355" s="11">
        <f t="shared" si="21"/>
        <v>556.4350000000001</v>
      </c>
      <c r="H355" s="19" t="s">
        <v>41</v>
      </c>
      <c r="I355" s="11">
        <f t="shared" si="23"/>
        <v>2225.7400000000002</v>
      </c>
      <c r="J355" s="18">
        <v>684753878064</v>
      </c>
      <c r="K355" s="15">
        <v>0.426006659232</v>
      </c>
      <c r="L355" s="18">
        <v>1</v>
      </c>
      <c r="M355" s="9" t="s">
        <v>41</v>
      </c>
      <c r="N355" s="9">
        <v>4</v>
      </c>
    </row>
    <row r="356" spans="1:14" ht="14.25">
      <c r="A356" s="7" t="s">
        <v>863</v>
      </c>
      <c r="B356" s="8" t="s">
        <v>864</v>
      </c>
      <c r="C356" s="9" t="s">
        <v>865</v>
      </c>
      <c r="D356" s="9" t="s">
        <v>721</v>
      </c>
      <c r="E356" s="10">
        <v>525.94</v>
      </c>
      <c r="F356" s="16">
        <f t="shared" si="20"/>
        <v>578.5340000000001</v>
      </c>
      <c r="G356" s="11">
        <f t="shared" si="21"/>
        <v>578.5340000000001</v>
      </c>
      <c r="H356" s="19" t="s">
        <v>41</v>
      </c>
      <c r="I356" s="11">
        <f t="shared" si="23"/>
        <v>2314.1360000000004</v>
      </c>
      <c r="J356" s="18">
        <v>684753878071</v>
      </c>
      <c r="K356" s="15">
        <v>0.7980124743360002</v>
      </c>
      <c r="L356" s="18">
        <v>1</v>
      </c>
      <c r="M356" s="9" t="s">
        <v>41</v>
      </c>
      <c r="N356" s="9">
        <v>4</v>
      </c>
    </row>
    <row r="357" spans="1:14" ht="14.25">
      <c r="A357" s="7" t="s">
        <v>866</v>
      </c>
      <c r="B357" s="8" t="s">
        <v>867</v>
      </c>
      <c r="C357" s="9" t="s">
        <v>868</v>
      </c>
      <c r="D357" s="9" t="s">
        <v>721</v>
      </c>
      <c r="E357" s="10">
        <v>532.77</v>
      </c>
      <c r="F357" s="16">
        <f t="shared" si="20"/>
        <v>586.047</v>
      </c>
      <c r="G357" s="11">
        <f t="shared" si="21"/>
        <v>586.047</v>
      </c>
      <c r="H357" s="19" t="s">
        <v>41</v>
      </c>
      <c r="I357" s="11">
        <f t="shared" si="23"/>
        <v>2344.188</v>
      </c>
      <c r="J357" s="18">
        <v>684753878088</v>
      </c>
      <c r="K357" s="15">
        <v>1.149017961168</v>
      </c>
      <c r="L357" s="18">
        <v>1</v>
      </c>
      <c r="M357" s="9" t="s">
        <v>41</v>
      </c>
      <c r="N357" s="9">
        <v>4</v>
      </c>
    </row>
    <row r="358" spans="1:14" ht="14.25">
      <c r="A358" s="7" t="s">
        <v>869</v>
      </c>
      <c r="B358" s="8" t="s">
        <v>870</v>
      </c>
      <c r="C358" s="9" t="s">
        <v>871</v>
      </c>
      <c r="D358" s="9" t="s">
        <v>721</v>
      </c>
      <c r="E358" s="10">
        <v>498.28</v>
      </c>
      <c r="F358" s="16">
        <f t="shared" si="20"/>
        <v>548.1080000000001</v>
      </c>
      <c r="G358" s="11">
        <f t="shared" si="21"/>
        <v>548.1080000000001</v>
      </c>
      <c r="H358" s="19" t="s">
        <v>41</v>
      </c>
      <c r="I358" s="11">
        <f t="shared" si="23"/>
        <v>2192.4320000000002</v>
      </c>
      <c r="J358" s="18">
        <v>684753878095</v>
      </c>
      <c r="K358" s="15">
        <v>2.102032858464</v>
      </c>
      <c r="L358" s="18">
        <v>1</v>
      </c>
      <c r="M358" s="9" t="s">
        <v>41</v>
      </c>
      <c r="N358" s="9">
        <v>4</v>
      </c>
    </row>
    <row r="359" spans="1:14" ht="14.25">
      <c r="A359" s="7" t="s">
        <v>872</v>
      </c>
      <c r="B359" s="8" t="s">
        <v>873</v>
      </c>
      <c r="C359" s="9" t="s">
        <v>874</v>
      </c>
      <c r="D359" s="9" t="s">
        <v>721</v>
      </c>
      <c r="E359" s="10">
        <v>550.28</v>
      </c>
      <c r="F359" s="16">
        <f t="shared" si="20"/>
        <v>605.308</v>
      </c>
      <c r="G359" s="11">
        <f t="shared" si="21"/>
        <v>605.308</v>
      </c>
      <c r="H359" s="19" t="s">
        <v>41</v>
      </c>
      <c r="I359" s="11">
        <f t="shared" si="23"/>
        <v>2421.232</v>
      </c>
      <c r="J359" s="18">
        <v>684753878101</v>
      </c>
      <c r="K359" s="15">
        <v>3.032047396224</v>
      </c>
      <c r="L359" s="18">
        <v>1</v>
      </c>
      <c r="M359" s="9" t="s">
        <v>41</v>
      </c>
      <c r="N359" s="9">
        <v>4</v>
      </c>
    </row>
    <row r="360" spans="1:14" ht="14.25">
      <c r="A360" s="7" t="s">
        <v>875</v>
      </c>
      <c r="B360" s="8" t="s">
        <v>876</v>
      </c>
      <c r="C360" s="9" t="s">
        <v>877</v>
      </c>
      <c r="D360" s="9" t="s">
        <v>721</v>
      </c>
      <c r="E360" s="10">
        <v>546.81</v>
      </c>
      <c r="F360" s="16">
        <f t="shared" si="20"/>
        <v>601.491</v>
      </c>
      <c r="G360" s="11">
        <f t="shared" si="21"/>
        <v>601.491</v>
      </c>
      <c r="H360" s="19" t="s">
        <v>41</v>
      </c>
      <c r="I360" s="11">
        <f t="shared" si="23"/>
        <v>2405.964</v>
      </c>
      <c r="J360" s="18">
        <v>684753878118</v>
      </c>
      <c r="K360" s="15">
        <v>5.726089508832</v>
      </c>
      <c r="L360" s="18">
        <v>1</v>
      </c>
      <c r="M360" s="9" t="s">
        <v>41</v>
      </c>
      <c r="N360" s="9">
        <v>4</v>
      </c>
    </row>
    <row r="361" spans="1:14" ht="14.25">
      <c r="A361" s="7" t="s">
        <v>878</v>
      </c>
      <c r="B361" s="8" t="s">
        <v>879</v>
      </c>
      <c r="C361" s="9" t="s">
        <v>880</v>
      </c>
      <c r="D361" s="9" t="s">
        <v>721</v>
      </c>
      <c r="E361" s="10">
        <v>682.14</v>
      </c>
      <c r="F361" s="16">
        <f t="shared" si="20"/>
        <v>750.354</v>
      </c>
      <c r="G361" s="11">
        <f t="shared" si="21"/>
        <v>750.354</v>
      </c>
      <c r="H361" s="19" t="s">
        <v>41</v>
      </c>
      <c r="I361" s="11">
        <f t="shared" si="23"/>
        <v>1500.708</v>
      </c>
      <c r="J361" s="18">
        <v>684753878200</v>
      </c>
      <c r="K361" s="15">
        <v>5.513086179216001</v>
      </c>
      <c r="L361" s="18">
        <v>1</v>
      </c>
      <c r="M361" s="9" t="s">
        <v>41</v>
      </c>
      <c r="N361" s="9">
        <v>2</v>
      </c>
    </row>
    <row r="362" spans="1:14" ht="14.25">
      <c r="A362" s="7" t="s">
        <v>881</v>
      </c>
      <c r="B362" s="8" t="s">
        <v>882</v>
      </c>
      <c r="C362" s="9" t="s">
        <v>883</v>
      </c>
      <c r="D362" s="9" t="s">
        <v>721</v>
      </c>
      <c r="E362" s="10">
        <v>668.42</v>
      </c>
      <c r="F362" s="16">
        <f t="shared" si="20"/>
        <v>735.2620000000001</v>
      </c>
      <c r="G362" s="11">
        <f t="shared" si="21"/>
        <v>735.2620000000001</v>
      </c>
      <c r="H362" s="19" t="s">
        <v>41</v>
      </c>
      <c r="I362" s="11">
        <f t="shared" si="23"/>
        <v>1470.5240000000001</v>
      </c>
      <c r="J362" s="18">
        <v>684753878217</v>
      </c>
      <c r="K362" s="15">
        <v>0.220462</v>
      </c>
      <c r="L362" s="18">
        <v>1</v>
      </c>
      <c r="M362" s="9" t="s">
        <v>41</v>
      </c>
      <c r="N362" s="9">
        <v>2</v>
      </c>
    </row>
    <row r="363" spans="1:14" ht="14.25">
      <c r="A363" s="7" t="s">
        <v>884</v>
      </c>
      <c r="B363" s="8" t="s">
        <v>885</v>
      </c>
      <c r="C363" s="9" t="s">
        <v>21</v>
      </c>
      <c r="D363" s="9" t="s">
        <v>886</v>
      </c>
      <c r="E363" s="10">
        <v>38.48</v>
      </c>
      <c r="F363" s="16">
        <f t="shared" si="20"/>
        <v>42.328</v>
      </c>
      <c r="G363" s="11">
        <f t="shared" si="21"/>
        <v>42.328</v>
      </c>
      <c r="H363" s="11">
        <f aca="true" t="shared" si="24" ref="H363:H368">(E363*$E$6)*M363</f>
        <v>2116.4</v>
      </c>
      <c r="I363" s="11">
        <f t="shared" si="23"/>
        <v>4232.8</v>
      </c>
      <c r="J363" s="18">
        <v>686010949029</v>
      </c>
      <c r="K363" s="15">
        <v>0.33100517419200004</v>
      </c>
      <c r="L363" s="18">
        <v>1</v>
      </c>
      <c r="M363" s="9">
        <v>50</v>
      </c>
      <c r="N363" s="9">
        <v>100</v>
      </c>
    </row>
    <row r="364" spans="1:14" ht="14.25">
      <c r="A364" s="7" t="s">
        <v>887</v>
      </c>
      <c r="B364" s="8" t="s">
        <v>888</v>
      </c>
      <c r="C364" s="9" t="s">
        <v>25</v>
      </c>
      <c r="D364" s="9" t="s">
        <v>886</v>
      </c>
      <c r="E364" s="10">
        <v>47.66</v>
      </c>
      <c r="F364" s="16">
        <f t="shared" si="20"/>
        <v>52.426</v>
      </c>
      <c r="G364" s="11">
        <f t="shared" si="21"/>
        <v>52.426</v>
      </c>
      <c r="H364" s="11">
        <f t="shared" si="24"/>
        <v>1834.91</v>
      </c>
      <c r="I364" s="11">
        <f t="shared" si="23"/>
        <v>3669.82</v>
      </c>
      <c r="J364" s="18">
        <v>686010949036</v>
      </c>
      <c r="K364" s="15">
        <v>0.488007628416</v>
      </c>
      <c r="L364" s="18">
        <v>1</v>
      </c>
      <c r="M364" s="9">
        <v>35</v>
      </c>
      <c r="N364" s="9">
        <v>70</v>
      </c>
    </row>
    <row r="365" spans="1:14" ht="14.25">
      <c r="A365" s="7" t="s">
        <v>889</v>
      </c>
      <c r="B365" s="8" t="s">
        <v>890</v>
      </c>
      <c r="C365" s="9" t="s">
        <v>28</v>
      </c>
      <c r="D365" s="9" t="s">
        <v>886</v>
      </c>
      <c r="E365" s="10">
        <v>77.58</v>
      </c>
      <c r="F365" s="16">
        <f t="shared" si="20"/>
        <v>85.33800000000001</v>
      </c>
      <c r="G365" s="11">
        <f t="shared" si="21"/>
        <v>85.33800000000001</v>
      </c>
      <c r="H365" s="11">
        <f t="shared" si="24"/>
        <v>2133.4500000000003</v>
      </c>
      <c r="I365" s="11">
        <f t="shared" si="23"/>
        <v>4266.900000000001</v>
      </c>
      <c r="J365" s="18">
        <v>686010949043</v>
      </c>
      <c r="K365" s="15">
        <v>0.862013474784</v>
      </c>
      <c r="L365" s="18">
        <v>1</v>
      </c>
      <c r="M365" s="9">
        <v>25</v>
      </c>
      <c r="N365" s="9">
        <v>50</v>
      </c>
    </row>
    <row r="366" spans="1:14" ht="14.25">
      <c r="A366" s="7" t="s">
        <v>891</v>
      </c>
      <c r="B366" s="8" t="s">
        <v>892</v>
      </c>
      <c r="C366" s="9" t="s">
        <v>31</v>
      </c>
      <c r="D366" s="9" t="s">
        <v>886</v>
      </c>
      <c r="E366" s="10">
        <v>112.69</v>
      </c>
      <c r="F366" s="16">
        <f t="shared" si="20"/>
        <v>123.959</v>
      </c>
      <c r="G366" s="11">
        <f t="shared" si="21"/>
        <v>123.959</v>
      </c>
      <c r="H366" s="11">
        <f t="shared" si="24"/>
        <v>2975.016</v>
      </c>
      <c r="I366" s="11">
        <f t="shared" si="23"/>
        <v>5950.032</v>
      </c>
      <c r="J366" s="18">
        <v>686010949050</v>
      </c>
      <c r="K366" s="15">
        <v>1.071016741872</v>
      </c>
      <c r="L366" s="18">
        <v>1</v>
      </c>
      <c r="M366" s="9">
        <v>24</v>
      </c>
      <c r="N366" s="9">
        <v>48</v>
      </c>
    </row>
    <row r="367" spans="1:14" ht="14.25">
      <c r="A367" s="7" t="s">
        <v>893</v>
      </c>
      <c r="B367" s="8" t="s">
        <v>894</v>
      </c>
      <c r="C367" s="9" t="s">
        <v>34</v>
      </c>
      <c r="D367" s="9" t="s">
        <v>886</v>
      </c>
      <c r="E367" s="10">
        <v>147.48</v>
      </c>
      <c r="F367" s="16">
        <f t="shared" si="20"/>
        <v>162.228</v>
      </c>
      <c r="G367" s="11">
        <f t="shared" si="21"/>
        <v>162.228</v>
      </c>
      <c r="H367" s="11">
        <f t="shared" si="24"/>
        <v>2433.42</v>
      </c>
      <c r="I367" s="11">
        <f t="shared" si="23"/>
        <v>4866.84</v>
      </c>
      <c r="J367" s="18">
        <v>686010949067</v>
      </c>
      <c r="K367" s="15">
        <v>1.76002751232</v>
      </c>
      <c r="L367" s="18">
        <v>1</v>
      </c>
      <c r="M367" s="9">
        <v>15</v>
      </c>
      <c r="N367" s="9">
        <v>30</v>
      </c>
    </row>
    <row r="368" spans="1:14" ht="14.25">
      <c r="A368" s="7" t="s">
        <v>895</v>
      </c>
      <c r="B368" s="8" t="s">
        <v>896</v>
      </c>
      <c r="C368" s="9" t="s">
        <v>37</v>
      </c>
      <c r="D368" s="9" t="s">
        <v>886</v>
      </c>
      <c r="E368" s="10">
        <v>236.22</v>
      </c>
      <c r="F368" s="16">
        <f t="shared" si="20"/>
        <v>259.84200000000004</v>
      </c>
      <c r="G368" s="11">
        <f t="shared" si="21"/>
        <v>259.84200000000004</v>
      </c>
      <c r="H368" s="11">
        <f t="shared" si="24"/>
        <v>2078.7360000000003</v>
      </c>
      <c r="I368" s="11">
        <f t="shared" si="23"/>
        <v>4157.472000000001</v>
      </c>
      <c r="J368" s="18">
        <v>686010949074</v>
      </c>
      <c r="K368" s="15">
        <v>2.88504509832</v>
      </c>
      <c r="L368" s="18">
        <v>1</v>
      </c>
      <c r="M368" s="9">
        <v>8</v>
      </c>
      <c r="N368" s="9">
        <v>16</v>
      </c>
    </row>
    <row r="369" spans="1:14" ht="14.25">
      <c r="A369" s="7" t="s">
        <v>897</v>
      </c>
      <c r="B369" s="8" t="s">
        <v>898</v>
      </c>
      <c r="C369" s="9" t="s">
        <v>21</v>
      </c>
      <c r="D369" s="9" t="s">
        <v>899</v>
      </c>
      <c r="E369" s="10">
        <v>63.88</v>
      </c>
      <c r="F369" s="16">
        <f aca="true" t="shared" si="25" ref="F369:F374">E369*$F$6</f>
        <v>70.26800000000001</v>
      </c>
      <c r="G369" s="12">
        <f t="shared" si="21"/>
        <v>70.26800000000001</v>
      </c>
      <c r="H369" s="12">
        <f aca="true" t="shared" si="26" ref="H369:H374">(E369*$F$6)*M369</f>
        <v>702.6800000000002</v>
      </c>
      <c r="I369" s="12">
        <f aca="true" t="shared" si="27" ref="I369:I374">(E369*$F$6)*N369</f>
        <v>4216.080000000001</v>
      </c>
      <c r="J369" s="18" t="s">
        <v>900</v>
      </c>
      <c r="K369" s="15">
        <v>0.25</v>
      </c>
      <c r="L369" s="18">
        <v>1</v>
      </c>
      <c r="M369" s="9">
        <v>10</v>
      </c>
      <c r="N369" s="9">
        <v>60</v>
      </c>
    </row>
    <row r="370" spans="1:14" ht="14.25">
      <c r="A370" s="7" t="s">
        <v>901</v>
      </c>
      <c r="B370" s="8" t="s">
        <v>902</v>
      </c>
      <c r="C370" s="9" t="s">
        <v>25</v>
      </c>
      <c r="D370" s="9" t="s">
        <v>899</v>
      </c>
      <c r="E370" s="10">
        <v>85.18</v>
      </c>
      <c r="F370" s="16">
        <f t="shared" si="25"/>
        <v>93.69800000000002</v>
      </c>
      <c r="G370" s="12">
        <f t="shared" si="21"/>
        <v>93.69800000000002</v>
      </c>
      <c r="H370" s="12">
        <f t="shared" si="26"/>
        <v>749.5840000000002</v>
      </c>
      <c r="I370" s="12">
        <f t="shared" si="27"/>
        <v>4497.504000000001</v>
      </c>
      <c r="J370" s="18" t="s">
        <v>903</v>
      </c>
      <c r="K370" s="15">
        <v>0.36</v>
      </c>
      <c r="L370" s="18">
        <v>1</v>
      </c>
      <c r="M370" s="9">
        <v>8</v>
      </c>
      <c r="N370" s="9">
        <v>48</v>
      </c>
    </row>
    <row r="371" spans="1:14" ht="14.25">
      <c r="A371" s="7" t="s">
        <v>904</v>
      </c>
      <c r="B371" s="8" t="s">
        <v>905</v>
      </c>
      <c r="C371" s="9" t="s">
        <v>28</v>
      </c>
      <c r="D371" s="9" t="s">
        <v>899</v>
      </c>
      <c r="E371" s="10">
        <v>121.94</v>
      </c>
      <c r="F371" s="16">
        <f t="shared" si="25"/>
        <v>134.13400000000001</v>
      </c>
      <c r="G371" s="12">
        <f t="shared" si="21"/>
        <v>134.13400000000001</v>
      </c>
      <c r="H371" s="12">
        <f t="shared" si="26"/>
        <v>804.8040000000001</v>
      </c>
      <c r="I371" s="12">
        <f t="shared" si="27"/>
        <v>3219.2160000000003</v>
      </c>
      <c r="J371" s="18">
        <v>686010949944</v>
      </c>
      <c r="K371" s="15">
        <v>0.62</v>
      </c>
      <c r="L371" s="18">
        <v>1</v>
      </c>
      <c r="M371" s="9">
        <v>6</v>
      </c>
      <c r="N371" s="9">
        <v>24</v>
      </c>
    </row>
    <row r="372" spans="1:14" ht="14.25">
      <c r="A372" s="7" t="s">
        <v>906</v>
      </c>
      <c r="B372" s="8" t="s">
        <v>907</v>
      </c>
      <c r="C372" s="9" t="s">
        <v>31</v>
      </c>
      <c r="D372" s="9" t="s">
        <v>899</v>
      </c>
      <c r="E372" s="10">
        <v>222.54</v>
      </c>
      <c r="F372" s="16">
        <f t="shared" si="25"/>
        <v>244.794</v>
      </c>
      <c r="G372" s="12">
        <f t="shared" si="21"/>
        <v>244.794</v>
      </c>
      <c r="H372" s="12">
        <f t="shared" si="26"/>
        <v>489.588</v>
      </c>
      <c r="I372" s="12">
        <f t="shared" si="27"/>
        <v>2937.5280000000002</v>
      </c>
      <c r="J372" s="18">
        <v>686010949951</v>
      </c>
      <c r="K372" s="15">
        <v>1.27</v>
      </c>
      <c r="L372" s="18">
        <v>1</v>
      </c>
      <c r="M372" s="9">
        <v>2</v>
      </c>
      <c r="N372" s="9">
        <v>12</v>
      </c>
    </row>
    <row r="373" spans="1:14" ht="14.25">
      <c r="A373" s="7" t="s">
        <v>908</v>
      </c>
      <c r="B373" s="8" t="s">
        <v>909</v>
      </c>
      <c r="C373" s="9" t="s">
        <v>34</v>
      </c>
      <c r="D373" s="9" t="s">
        <v>899</v>
      </c>
      <c r="E373" s="10">
        <v>270.93</v>
      </c>
      <c r="F373" s="16">
        <f t="shared" si="25"/>
        <v>298.023</v>
      </c>
      <c r="G373" s="12">
        <f t="shared" si="21"/>
        <v>298.023</v>
      </c>
      <c r="H373" s="12">
        <f t="shared" si="26"/>
        <v>596.046</v>
      </c>
      <c r="I373" s="12">
        <f t="shared" si="27"/>
        <v>2384.184</v>
      </c>
      <c r="J373" s="18" t="s">
        <v>910</v>
      </c>
      <c r="K373" s="15">
        <v>1.94</v>
      </c>
      <c r="L373" s="18">
        <v>1</v>
      </c>
      <c r="M373" s="9">
        <v>2</v>
      </c>
      <c r="N373" s="9">
        <v>8</v>
      </c>
    </row>
    <row r="374" spans="1:14" ht="14.25">
      <c r="A374" s="7" t="s">
        <v>911</v>
      </c>
      <c r="B374" s="8" t="s">
        <v>912</v>
      </c>
      <c r="C374" s="9" t="s">
        <v>37</v>
      </c>
      <c r="D374" s="9" t="s">
        <v>899</v>
      </c>
      <c r="E374" s="10">
        <v>445.1</v>
      </c>
      <c r="F374" s="16">
        <f t="shared" si="25"/>
        <v>489.61000000000007</v>
      </c>
      <c r="G374" s="12">
        <f t="shared" si="21"/>
        <v>489.61000000000007</v>
      </c>
      <c r="H374" s="12">
        <f t="shared" si="26"/>
        <v>489.61000000000007</v>
      </c>
      <c r="I374" s="12">
        <f t="shared" si="27"/>
        <v>1958.4400000000003</v>
      </c>
      <c r="J374" s="18">
        <v>686010949975</v>
      </c>
      <c r="K374" s="15">
        <v>3.26</v>
      </c>
      <c r="L374" s="18">
        <v>1</v>
      </c>
      <c r="M374" s="9">
        <v>1</v>
      </c>
      <c r="N374" s="9">
        <v>4</v>
      </c>
    </row>
  </sheetData>
  <sheetProtection/>
  <mergeCells count="3">
    <mergeCell ref="K1:N1"/>
    <mergeCell ref="K2:N2"/>
    <mergeCell ref="J3:N3"/>
  </mergeCells>
  <printOptions/>
  <pageMargins left="0.25" right="0.25" top="0.75" bottom="0.75" header="0.3" footer="0.3"/>
  <pageSetup fitToHeight="0" fitToWidth="1" horizontalDpi="600" verticalDpi="600" orientation="portrait" scale="45" r:id="rId2"/>
  <ignoredErrors>
    <ignoredError sqref="H369:I374 F369:F37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gionm</dc:creator>
  <cp:keywords/>
  <dc:description/>
  <cp:lastModifiedBy>Hedy Francescangeli</cp:lastModifiedBy>
  <dcterms:created xsi:type="dcterms:W3CDTF">2022-02-11T17:34:10Z</dcterms:created>
  <dcterms:modified xsi:type="dcterms:W3CDTF">2023-06-06T11:20:02Z</dcterms:modified>
  <cp:category/>
  <cp:version/>
  <cp:contentType/>
  <cp:contentStatus/>
</cp:coreProperties>
</file>